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ry" sheetId="1" state="visible" r:id="rId1"/>
    <sheet xmlns:r="http://schemas.openxmlformats.org/officeDocument/2006/relationships" name="BS" sheetId="2" state="visible" r:id="rId2"/>
    <sheet xmlns:r="http://schemas.openxmlformats.org/officeDocument/2006/relationships" name="PL" sheetId="3" state="visible" r:id="rId3"/>
    <sheet xmlns:r="http://schemas.openxmlformats.org/officeDocument/2006/relationships" name="CF" sheetId="4" state="visible" r:id="rId4"/>
    <sheet xmlns:r="http://schemas.openxmlformats.org/officeDocument/2006/relationships" name="NAV" sheetId="5" state="visible" r:id="rId5"/>
    <sheet xmlns:r="http://schemas.openxmlformats.org/officeDocument/2006/relationships" name="TotalReturns" sheetId="6" state="visible" r:id="rId6"/>
    <sheet xmlns:r="http://schemas.openxmlformats.org/officeDocument/2006/relationships" name="NDCF" sheetId="7" state="visible" r:id="rId7"/>
    <sheet xmlns:r="http://schemas.openxmlformats.org/officeDocument/2006/relationships" name="BS_filed" sheetId="8" state="visible" r:id="rId8"/>
    <sheet xmlns:r="http://schemas.openxmlformats.org/officeDocument/2006/relationships" name="PL_filed" sheetId="9" state="visible" r:id="rId9"/>
    <sheet xmlns:r="http://schemas.openxmlformats.org/officeDocument/2006/relationships" name="CF_filed" sheetId="10" state="visible" r:id="rId10"/>
    <sheet xmlns:r="http://schemas.openxmlformats.org/officeDocument/2006/relationships" name="NAV_filed" sheetId="11" state="visible" r:id="rId11"/>
    <sheet xmlns:r="http://schemas.openxmlformats.org/officeDocument/2006/relationships" name="TotalReturns_filed" sheetId="12" state="visible" r:id="rId12"/>
    <sheet xmlns:r="http://schemas.openxmlformats.org/officeDocument/2006/relationships" name="NDCF_filed" sheetId="13" state="visible" r:id="rId13"/>
    <sheet xmlns:r="http://schemas.openxmlformats.org/officeDocument/2006/relationships" name="Distributions" sheetId="14" state="visible" r:id="rId14"/>
    <sheet xmlns:r="http://schemas.openxmlformats.org/officeDocument/2006/relationships" name="Prices" sheetId="15" state="visible" r:id="rId15"/>
    <sheet xmlns:r="http://schemas.openxmlformats.org/officeDocument/2006/relationships" name="Yield" sheetId="16" state="visible" r:id="rId16"/>
    <sheet xmlns:r="http://schemas.openxmlformats.org/officeDocument/2006/relationships" name="KPIs" sheetId="17" state="visible" r:id="rId17"/>
    <sheet xmlns:r="http://schemas.openxmlformats.org/officeDocument/2006/relationships" name="Guidance" sheetId="18" state="visible" r:id="rId18"/>
    <sheet xmlns:r="http://schemas.openxmlformats.org/officeDocument/2006/relationships" name="Calls" sheetId="19" state="visible" r:id="rId19"/>
    <sheet xmlns:r="http://schemas.openxmlformats.org/officeDocument/2006/relationships" name="Documents" sheetId="20" state="visible" r:id="rId20"/>
    <sheet xmlns:r="http://schemas.openxmlformats.org/officeDocument/2006/relationships" name="Exceptions" sheetId="21" state="visible" r:id="rId21"/>
    <sheet xmlns:r="http://schemas.openxmlformats.org/officeDocument/2006/relationships" name="Provenance" sheetId="22" state="visible" r:id="rId2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font>
    <font>
      <b val="1"/>
      <color rgb="00FFFFFF"/>
    </font>
    <font>
      <i val="1"/>
      <color rgb="00888888"/>
    </font>
  </fonts>
  <fills count="3">
    <fill>
      <patternFill/>
    </fill>
    <fill>
      <patternFill patternType="gray125"/>
    </fill>
    <fill>
      <patternFill patternType="solid">
        <fgColor rgb="001F4E78"/>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applyAlignment="1" pivotButton="0" quotePrefix="0" xfId="0">
      <alignment vertical="top" wrapText="1"/>
    </xf>
    <xf numFmtId="0" fontId="3"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0" customWidth="1" min="1" max="1"/>
    <col width="34" customWidth="1" min="2" max="2"/>
    <col width="110" customWidth="1" min="3" max="3"/>
    <col width="10" customWidth="1" min="4" max="4"/>
  </cols>
  <sheetData>
    <row r="1">
      <c r="A1" s="1" t="inlineStr">
        <is>
          <t>Trustbook</t>
        </is>
      </c>
      <c r="B1" s="1" t="inlineStr">
        <is>
          <t>Maple Infrastructure Trust</t>
        </is>
      </c>
    </row>
    <row r="2">
      <c r="A2" t="inlineStr">
        <is>
          <t>data_release_id</t>
        </is>
      </c>
      <c r="B2" t="inlineStr">
        <is>
          <t>rel_20260925T035957Z</t>
        </is>
      </c>
    </row>
    <row r="3">
      <c r="A3" t="inlineStr">
        <is>
          <t>built_utc</t>
        </is>
      </c>
      <c r="B3" t="inlineStr">
        <is>
          <t>2026-09-25T04:10:50.095905</t>
        </is>
      </c>
    </row>
    <row r="5">
      <c r="A5" s="2" t="inlineStr">
        <is>
          <t>Field</t>
        </is>
      </c>
      <c r="B5" s="2" t="inlineStr">
        <is>
          <t>Value</t>
        </is>
      </c>
      <c r="C5" s="2" t="inlineStr">
        <is>
          <t>Source</t>
        </is>
      </c>
    </row>
    <row r="6">
      <c r="A6" t="inlineStr">
        <is>
          <t>ISIN</t>
        </is>
      </c>
      <c r="B6" t="inlineStr">
        <is>
          <t>INE0M5S23019</t>
        </is>
      </c>
      <c r="C6" t="inlineStr">
        <is>
          <t>registry (00_registry/entities.csv)</t>
        </is>
      </c>
    </row>
    <row r="7">
      <c r="A7" t="inlineStr">
        <is>
          <t>BSE scrip</t>
        </is>
      </c>
      <c r="B7" t="inlineStr">
        <is>
          <t>543925</t>
        </is>
      </c>
      <c r="C7" t="inlineStr">
        <is>
          <t>registry</t>
        </is>
      </c>
    </row>
    <row r="8">
      <c r="A8" t="inlineStr">
        <is>
          <t>NSE symbol</t>
        </is>
      </c>
      <c r="B8" t="inlineStr"/>
      <c r="C8" t="inlineStr">
        <is>
          <t>NSE bhavcopy series RR/IV</t>
        </is>
      </c>
    </row>
    <row r="9">
      <c r="A9" t="inlineStr">
        <is>
          <t>Registry symbol</t>
        </is>
      </c>
      <c r="B9" t="inlineStr">
        <is>
          <t>MAPLE</t>
        </is>
      </c>
      <c r="C9" t="inlineStr">
        <is>
          <t>registry</t>
        </is>
      </c>
    </row>
    <row r="10">
      <c r="A10" t="inlineStr">
        <is>
          <t>Trust name</t>
        </is>
      </c>
      <c r="B10" t="inlineStr">
        <is>
          <t>Maple Infrastructure Trust</t>
        </is>
      </c>
      <c r="C10" t="inlineStr">
        <is>
          <t>registry</t>
        </is>
      </c>
    </row>
    <row r="11">
      <c r="A11" t="inlineStr">
        <is>
          <t>Family</t>
        </is>
      </c>
      <c r="B11" t="inlineStr">
        <is>
          <t>INVIT</t>
        </is>
      </c>
      <c r="C11" t="inlineStr">
        <is>
          <t>registry</t>
        </is>
      </c>
    </row>
    <row r="12">
      <c r="A12" t="inlineStr">
        <is>
          <t>Sector</t>
        </is>
      </c>
      <c r="B12" t="inlineStr">
        <is>
          <t>ROADS</t>
        </is>
      </c>
      <c r="C12" t="inlineStr">
        <is>
          <t>MAPLE_5e771e4b7a2f p1: “Highway”</t>
        </is>
      </c>
    </row>
    <row r="13">
      <c r="A13" t="inlineStr">
        <is>
          <t>Listing class</t>
        </is>
      </c>
      <c r="B13" t="inlineStr">
        <is>
          <t>PRIVATELY_PLACED_LISTED</t>
        </is>
      </c>
      <c r="C13" t="inlineStr">
        <is>
          <t>MAPLE_5e771e4b7a2f p53: “During the current year, 9,10,00,000 units were issued through private placement on June 24, 2022 and 26,11,70,000 units were issued through rights issue by the Trust on November 03, 2022 each at a par value of ` 100.”</t>
        </is>
      </c>
    </row>
    <row r="14">
      <c r="A14" t="inlineStr">
        <is>
          <t>First trading day on record</t>
        </is>
      </c>
      <c r="B14" t="inlineStr"/>
      <c r="C14" t="inlineStr">
        <is>
          <t>NSE bhavcopy archive</t>
        </is>
      </c>
    </row>
    <row r="16">
      <c r="A16" s="1" t="inlineStr">
        <is>
          <t>Units outstanding, from accepted Statement of Net Assets at fair value</t>
        </is>
      </c>
    </row>
    <row r="17">
      <c r="A17" s="2" t="inlineStr">
        <is>
          <t>Balance date</t>
        </is>
      </c>
      <c r="B17" s="2" t="inlineStr">
        <is>
          <t>Units</t>
        </is>
      </c>
      <c r="C17" s="2" t="inlineStr">
        <is>
          <t>doc_id</t>
        </is>
      </c>
      <c r="D17" s="2" t="inlineStr">
        <is>
          <t>page</t>
        </is>
      </c>
    </row>
    <row r="18">
      <c r="A18" t="inlineStr">
        <is>
          <t>—</t>
        </is>
      </c>
      <c r="B18" t="inlineStr">
        <is>
          <t>no accepted NAV statement carries a unit count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Balance sheet — Standalone (INR million) · view over 2 filed statement(s); the per-document records are on BS_filed</t>
        </is>
      </c>
    </row>
    <row r="2">
      <c r="A2" s="2" t="inlineStr">
        <is>
          <t>Line item</t>
        </is>
      </c>
      <c r="B2" s="2" t="inlineStr">
        <is>
          <t>Canonical</t>
        </is>
      </c>
      <c r="C2" s="2" t="inlineStr">
        <is>
          <t>2023-03-31</t>
        </is>
      </c>
      <c r="D2" s="2" t="inlineStr">
        <is>
          <t>2024-03-31</t>
        </is>
      </c>
      <c r="E2" s="2" t="inlineStr">
        <is>
          <t>Winner</t>
        </is>
      </c>
      <c r="F2" s="2" t="inlineStr">
        <is>
          <t>Restated</t>
        </is>
      </c>
    </row>
    <row r="3">
      <c r="A3" t="inlineStr">
        <is>
          <t>Assets Non-current assets Financial assets i) Investments</t>
        </is>
      </c>
      <c r="B3" t="inlineStr">
        <is>
          <t>UNMAPPED</t>
        </is>
      </c>
      <c r="C3" t="n">
        <v>100983.68</v>
      </c>
      <c r="D3" t="n">
        <v>100983.68</v>
      </c>
      <c r="E3" t="inlineStr">
        <is>
          <t>MAPLE_5e771e4b7a2f p42; MAPLE_da7d555b5d37 p51</t>
        </is>
      </c>
      <c r="F3" t="inlineStr"/>
    </row>
    <row r="4">
      <c r="A4" t="inlineStr">
        <is>
          <t>ii) Loans</t>
        </is>
      </c>
      <c r="B4" t="inlineStr">
        <is>
          <t>UNMAPPED</t>
        </is>
      </c>
      <c r="C4" t="n">
        <v>208711.85</v>
      </c>
      <c r="D4" t="n">
        <v>208711.85</v>
      </c>
      <c r="E4" t="inlineStr">
        <is>
          <t>MAPLE_5e771e4b7a2f p42; MAPLE_da7d555b5d37 p51</t>
        </is>
      </c>
      <c r="F4" t="inlineStr"/>
    </row>
    <row r="5">
      <c r="A5" t="inlineStr">
        <is>
          <t>Total non-current assets</t>
        </is>
      </c>
      <c r="B5" t="inlineStr">
        <is>
          <t>total_non_current_assets</t>
        </is>
      </c>
      <c r="C5" t="n">
        <v>309695.53</v>
      </c>
      <c r="D5" t="n">
        <v>309698.74</v>
      </c>
      <c r="E5" t="inlineStr">
        <is>
          <t>MAPLE_5e771e4b7a2f p42; MAPLE_da7d555b5d37 p51</t>
        </is>
      </c>
      <c r="F5" t="inlineStr"/>
    </row>
    <row r="6">
      <c r="A6" t="inlineStr">
        <is>
          <t>Current assets Financial assets i) Cash and cash equivalents</t>
        </is>
      </c>
      <c r="B6" t="inlineStr">
        <is>
          <t>cash_and_cash_equivalents</t>
        </is>
      </c>
      <c r="C6" t="n">
        <v>32450.81</v>
      </c>
      <c r="D6" t="n">
        <v>4690.77</v>
      </c>
      <c r="E6" t="inlineStr">
        <is>
          <t>MAPLE_5e771e4b7a2f p42; MAPLE_da7d555b5d37 p51</t>
        </is>
      </c>
      <c r="F6" t="inlineStr"/>
    </row>
    <row r="7">
      <c r="A7" t="inlineStr">
        <is>
          <t>ii) Other bank balances</t>
        </is>
      </c>
      <c r="B7" t="inlineStr">
        <is>
          <t>UNMAPPED</t>
        </is>
      </c>
      <c r="C7" t="n">
        <v>7627.36</v>
      </c>
      <c r="D7" t="n">
        <v>32386.19</v>
      </c>
      <c r="E7" t="inlineStr">
        <is>
          <t>MAPLE_5e771e4b7a2f p42; MAPLE_da7d555b5d37 p51</t>
        </is>
      </c>
      <c r="F7" t="inlineStr"/>
    </row>
    <row r="8">
      <c r="A8" t="inlineStr">
        <is>
          <t>iii) Other financial assets</t>
        </is>
      </c>
      <c r="B8" t="inlineStr">
        <is>
          <t>UNMAPPED</t>
        </is>
      </c>
      <c r="C8" t="n">
        <v>14969.34</v>
      </c>
      <c r="D8" t="n">
        <v>52503.24</v>
      </c>
      <c r="E8" t="inlineStr">
        <is>
          <t>MAPLE_5e771e4b7a2f p42; MAPLE_da7d555b5d37 p51</t>
        </is>
      </c>
      <c r="F8" t="inlineStr"/>
    </row>
    <row r="9">
      <c r="A9" t="inlineStr">
        <is>
          <t>Other current assets</t>
        </is>
      </c>
      <c r="B9" t="inlineStr">
        <is>
          <t>UNMAPPED</t>
        </is>
      </c>
      <c r="C9" t="n">
        <v>11.65</v>
      </c>
      <c r="D9" t="n">
        <v>2.48</v>
      </c>
      <c r="E9" t="inlineStr">
        <is>
          <t>MAPLE_5e771e4b7a2f p42; MAPLE_da7d555b5d37 p51</t>
        </is>
      </c>
      <c r="F9" t="inlineStr"/>
    </row>
    <row r="10">
      <c r="A10" t="inlineStr">
        <is>
          <t>Total current assets</t>
        </is>
      </c>
      <c r="B10" t="inlineStr">
        <is>
          <t>total_current_assets</t>
        </is>
      </c>
      <c r="C10" t="n">
        <v>55059.16</v>
      </c>
      <c r="D10" t="n">
        <v>89582.67999999999</v>
      </c>
      <c r="E10" t="inlineStr">
        <is>
          <t>MAPLE_5e771e4b7a2f p42; MAPLE_da7d555b5d37 p51</t>
        </is>
      </c>
      <c r="F10" t="inlineStr"/>
    </row>
    <row r="11">
      <c r="A11" t="inlineStr">
        <is>
          <t>TOTAL ASSETS</t>
        </is>
      </c>
      <c r="B11" t="inlineStr">
        <is>
          <t>total_assets</t>
        </is>
      </c>
      <c r="C11" t="n">
        <v>364754.69</v>
      </c>
      <c r="D11" t="n">
        <v>399281.42</v>
      </c>
      <c r="E11" t="inlineStr">
        <is>
          <t>MAPLE_5e771e4b7a2f p42; MAPLE_da7d555b5d37 p51</t>
        </is>
      </c>
      <c r="F11" t="inlineStr"/>
    </row>
    <row r="12">
      <c r="A12" t="inlineStr">
        <is>
          <t>Equity and Liabilities EQUITY Unit capital</t>
        </is>
      </c>
      <c r="B12" t="inlineStr">
        <is>
          <t>UNMAPPED</t>
        </is>
      </c>
      <c r="C12" t="n">
        <v>351786.87</v>
      </c>
      <c r="D12" t="n">
        <v>351786.87</v>
      </c>
      <c r="E12" t="inlineStr">
        <is>
          <t>MAPLE_5e771e4b7a2f p42; MAPLE_da7d555b5d37 p51</t>
        </is>
      </c>
      <c r="F12" t="inlineStr"/>
    </row>
    <row r="13">
      <c r="A13" t="inlineStr">
        <is>
          <t>Other equity</t>
        </is>
      </c>
      <c r="B13" t="inlineStr">
        <is>
          <t>other_equity</t>
        </is>
      </c>
      <c r="C13" t="n">
        <v>10890.71</v>
      </c>
      <c r="D13" t="n">
        <v>44447.74</v>
      </c>
      <c r="E13" t="inlineStr">
        <is>
          <t>MAPLE_5e771e4b7a2f p42; MAPLE_da7d555b5d37 p51</t>
        </is>
      </c>
      <c r="F13" t="inlineStr"/>
    </row>
    <row r="14">
      <c r="A14" t="inlineStr">
        <is>
          <t>Total unitholders’ equity</t>
        </is>
      </c>
      <c r="B14" t="inlineStr">
        <is>
          <t>UNMAPPED</t>
        </is>
      </c>
      <c r="C14" t="n">
        <v>362677.58</v>
      </c>
      <c r="D14" t="n">
        <v>396234.61</v>
      </c>
      <c r="E14" t="inlineStr">
        <is>
          <t>MAPLE_5e771e4b7a2f p42; MAPLE_da7d555b5d37 p51</t>
        </is>
      </c>
      <c r="F14" t="inlineStr"/>
    </row>
    <row r="15">
      <c r="A15" t="inlineStr">
        <is>
          <t>Liabilities Current liabilities Financial liabilities i) Borrowings</t>
        </is>
      </c>
      <c r="B15" t="inlineStr">
        <is>
          <t>short_term_borrowings</t>
        </is>
      </c>
      <c r="C15" t="n">
        <v>0</v>
      </c>
      <c r="E15" t="inlineStr">
        <is>
          <t>MAPLE_5e771e4b7a2f p42</t>
        </is>
      </c>
      <c r="F15" t="inlineStr"/>
    </row>
    <row r="16">
      <c r="A16" t="inlineStr">
        <is>
          <t>ii) Trade payables</t>
        </is>
      </c>
      <c r="B16" t="inlineStr">
        <is>
          <t>UNMAPPED</t>
        </is>
      </c>
      <c r="C16" t="n">
        <v>0</v>
      </c>
      <c r="E16" t="inlineStr">
        <is>
          <t>MAPLE_5e771e4b7a2f p42</t>
        </is>
      </c>
      <c r="F16" t="inlineStr"/>
    </row>
    <row r="17">
      <c r="A17" t="inlineStr">
        <is>
          <t>Total outstanding dues of micro enterprises and small enterprises</t>
        </is>
      </c>
      <c r="B17" t="inlineStr">
        <is>
          <t>UNMAPPED</t>
        </is>
      </c>
      <c r="C17" t="n">
        <v>0</v>
      </c>
      <c r="D17" t="n">
        <v>0</v>
      </c>
      <c r="E17" t="inlineStr">
        <is>
          <t>MAPLE_5e771e4b7a2f p42; MAPLE_da7d555b5d37 p51</t>
        </is>
      </c>
      <c r="F17" t="inlineStr"/>
    </row>
    <row r="18">
      <c r="A18" t="inlineStr">
        <is>
          <t>Total outstanding dues of creditors other than micro enterprises and small enterprises</t>
        </is>
      </c>
      <c r="B18" t="inlineStr">
        <is>
          <t>UNMAPPED</t>
        </is>
      </c>
      <c r="C18" t="n">
        <v>1933.92</v>
      </c>
      <c r="D18" t="n">
        <v>2967.4</v>
      </c>
      <c r="E18" t="inlineStr">
        <is>
          <t>MAPLE_5e771e4b7a2f p42; MAPLE_da7d555b5d37 p51</t>
        </is>
      </c>
      <c r="F18" t="inlineStr"/>
    </row>
    <row r="19">
      <c r="A19" t="inlineStr">
        <is>
          <t>iii) Other financial liabilities</t>
        </is>
      </c>
      <c r="B19" t="inlineStr">
        <is>
          <t>UNMAPPED</t>
        </is>
      </c>
      <c r="C19" t="n">
        <v>16.03</v>
      </c>
      <c r="E19" t="inlineStr">
        <is>
          <t>MAPLE_5e771e4b7a2f p42</t>
        </is>
      </c>
      <c r="F19" t="inlineStr"/>
    </row>
    <row r="20">
      <c r="A20" t="inlineStr">
        <is>
          <t>Other current liabilities</t>
        </is>
      </c>
      <c r="B20" t="inlineStr">
        <is>
          <t>UNMAPPED</t>
        </is>
      </c>
      <c r="C20" t="n">
        <v>123.03</v>
      </c>
      <c r="D20" t="n">
        <v>79.41</v>
      </c>
      <c r="E20" t="inlineStr">
        <is>
          <t>MAPLE_5e771e4b7a2f p42; MAPLE_da7d555b5d37 p51</t>
        </is>
      </c>
      <c r="F20" t="inlineStr"/>
    </row>
    <row r="21">
      <c r="A21" t="inlineStr">
        <is>
          <t>Current tax liability (net)</t>
        </is>
      </c>
      <c r="B21" t="inlineStr">
        <is>
          <t>UNMAPPED</t>
        </is>
      </c>
      <c r="C21" t="n">
        <v>4.13</v>
      </c>
      <c r="E21" t="inlineStr">
        <is>
          <t>MAPLE_5e771e4b7a2f p42</t>
        </is>
      </c>
      <c r="F21" t="inlineStr"/>
    </row>
    <row r="22">
      <c r="A22" t="inlineStr">
        <is>
          <t>Total current liabilities</t>
        </is>
      </c>
      <c r="B22" t="inlineStr">
        <is>
          <t>total_current_liabilities</t>
        </is>
      </c>
      <c r="C22" t="n">
        <v>2077.11</v>
      </c>
      <c r="D22" t="n">
        <v>3046.81</v>
      </c>
      <c r="E22" t="inlineStr">
        <is>
          <t>MAPLE_5e771e4b7a2f p42; MAPLE_da7d555b5d37 p51</t>
        </is>
      </c>
      <c r="F22" t="inlineStr"/>
    </row>
    <row r="23">
      <c r="A23" t="inlineStr">
        <is>
          <t>TOTAL EQUITY AND LIABILITIES</t>
        </is>
      </c>
      <c r="B23" t="inlineStr">
        <is>
          <t>total_equity_and_liabilities</t>
        </is>
      </c>
      <c r="C23" t="n">
        <v>364754.69</v>
      </c>
      <c r="D23" t="n">
        <v>399281.42</v>
      </c>
      <c r="E23" t="inlineStr">
        <is>
          <t>MAPLE_5e771e4b7a2f p42; MAPLE_da7d555b5d37 p51</t>
        </is>
      </c>
      <c r="F23" t="inlineStr"/>
    </row>
    <row r="24">
      <c r="A24" t="inlineStr">
        <is>
          <t>Non-current tax assets (net)</t>
        </is>
      </c>
      <c r="B24" t="inlineStr">
        <is>
          <t>UNMAPPED</t>
        </is>
      </c>
      <c r="D24" t="n">
        <v>3.21</v>
      </c>
      <c r="E24" t="inlineStr">
        <is>
          <t>MAPLE_da7d555b5d37 p51</t>
        </is>
      </c>
      <c r="F24" t="inlineStr"/>
    </row>
    <row r="25">
      <c r="A25" t="inlineStr">
        <is>
          <t>LIABILITIES Current liabilities Financial liabilities i) Trade payables</t>
        </is>
      </c>
      <c r="B25" t="inlineStr">
        <is>
          <t>UNMAPPED</t>
        </is>
      </c>
      <c r="D25" t="n">
        <v>0</v>
      </c>
      <c r="E25" t="inlineStr">
        <is>
          <t>MAPLE_da7d555b5d37 p51</t>
        </is>
      </c>
      <c r="F25" t="inlineStr"/>
    </row>
    <row r="26">
      <c r="A26" t="inlineStr">
        <is>
          <t>ii) Other financial liabilities</t>
        </is>
      </c>
      <c r="B26" t="inlineStr">
        <is>
          <t>UNMAPPED</t>
        </is>
      </c>
      <c r="D26" t="n">
        <v>0</v>
      </c>
      <c r="E26" t="inlineStr">
        <is>
          <t>MAPLE_da7d555b5d37 p51</t>
        </is>
      </c>
      <c r="F26" t="inlineStr"/>
    </row>
    <row r="27">
      <c r="A27" t="inlineStr">
        <is>
          <t>Current tax liabilities (net)</t>
        </is>
      </c>
      <c r="B27" t="inlineStr">
        <is>
          <t>UNMAPPED</t>
        </is>
      </c>
      <c r="D27" t="n">
        <v>0</v>
      </c>
      <c r="E27" t="inlineStr">
        <is>
          <t>MAPLE_da7d555b5d37 p51</t>
        </is>
      </c>
      <c r="F27" t="inlineStr"/>
    </row>
    <row r="29">
      <c r="A29" s="1" t="inlineStr">
        <is>
          <t>Balance sheet — Unstated (INR million) · view over 2 filed statement(s); the per-document records are on BS_filed</t>
        </is>
      </c>
    </row>
    <row r="30">
      <c r="A30" s="2" t="inlineStr">
        <is>
          <t>Line item</t>
        </is>
      </c>
      <c r="B30" s="2" t="inlineStr">
        <is>
          <t>Canonical</t>
        </is>
      </c>
      <c r="C30" s="2" t="inlineStr">
        <is>
          <t>2023-03-31</t>
        </is>
      </c>
      <c r="D30" s="2" t="inlineStr">
        <is>
          <t>2025-03-31</t>
        </is>
      </c>
      <c r="E30" s="2" t="inlineStr">
        <is>
          <t>Winner</t>
        </is>
      </c>
      <c r="F30" s="2" t="inlineStr">
        <is>
          <t>Restated</t>
        </is>
      </c>
    </row>
    <row r="31">
      <c r="A31" t="inlineStr">
        <is>
          <t>Particulars INR Mn. Non-Current Investments</t>
        </is>
      </c>
      <c r="B31" t="inlineStr">
        <is>
          <t>UNMAPPED</t>
        </is>
      </c>
      <c r="C31" t="n">
        <v>10098.37</v>
      </c>
      <c r="E31" t="inlineStr">
        <is>
          <t>MAPLE_5e771e4b7a2f p112</t>
        </is>
      </c>
      <c r="F31" t="inlineStr"/>
    </row>
    <row r="32">
      <c r="A32" t="inlineStr">
        <is>
          <t>Loans and Advances</t>
        </is>
      </c>
      <c r="B32" t="inlineStr">
        <is>
          <t>UNMAPPED</t>
        </is>
      </c>
      <c r="C32" t="n">
        <v>20871.19</v>
      </c>
      <c r="D32" t="n">
        <v>20937.3</v>
      </c>
      <c r="E32" t="inlineStr">
        <is>
          <t>MAPLE_413acf165ec6 p71; MAPLE_5e771e4b7a2f p112</t>
        </is>
      </c>
      <c r="F32" t="inlineStr"/>
    </row>
    <row r="33">
      <c r="A33" t="inlineStr">
        <is>
          <t>Cash and cash equivalent</t>
        </is>
      </c>
      <c r="B33" t="inlineStr">
        <is>
          <t>UNMAPPED</t>
        </is>
      </c>
      <c r="C33" t="n">
        <v>4007.82</v>
      </c>
      <c r="D33" t="n">
        <v>3458.9</v>
      </c>
      <c r="E33" t="inlineStr">
        <is>
          <t>MAPLE_413acf165ec6 p71; MAPLE_5e771e4b7a2f p112</t>
        </is>
      </c>
      <c r="F33" t="inlineStr"/>
    </row>
    <row r="34">
      <c r="A34" t="inlineStr">
        <is>
          <t>Other current assets</t>
        </is>
      </c>
      <c r="B34" t="inlineStr">
        <is>
          <t>UNMAPPED</t>
        </is>
      </c>
      <c r="C34" t="n">
        <v>1498.1</v>
      </c>
      <c r="D34" t="n">
        <v>9610.9</v>
      </c>
      <c r="E34" t="inlineStr">
        <is>
          <t>MAPLE_413acf165ec6 p71; MAPLE_5e771e4b7a2f p112</t>
        </is>
      </c>
      <c r="F34" t="inlineStr"/>
    </row>
    <row r="35">
      <c r="A35" t="inlineStr">
        <is>
          <t>Total current assets</t>
        </is>
      </c>
      <c r="B35" t="inlineStr">
        <is>
          <t>total_current_assets</t>
        </is>
      </c>
      <c r="C35" t="n">
        <v>5505.9</v>
      </c>
      <c r="D35" t="n">
        <v>13069.8</v>
      </c>
      <c r="E35" t="inlineStr">
        <is>
          <t>MAPLE_413acf165ec6 p71; MAPLE_5e771e4b7a2f p112</t>
        </is>
      </c>
      <c r="F35" t="inlineStr"/>
    </row>
    <row r="36">
      <c r="A36" t="inlineStr">
        <is>
          <t>Total assets</t>
        </is>
      </c>
      <c r="B36" t="inlineStr">
        <is>
          <t>total_assets</t>
        </is>
      </c>
      <c r="C36" t="n">
        <v>36475.5</v>
      </c>
      <c r="D36" t="n">
        <v>44105.6</v>
      </c>
      <c r="E36" t="inlineStr">
        <is>
          <t>MAPLE_413acf165ec6 p71; MAPLE_5e771e4b7a2f p112</t>
        </is>
      </c>
      <c r="F36" t="inlineStr"/>
    </row>
    <row r="37">
      <c r="A37" t="inlineStr">
        <is>
          <t>Unit capital</t>
        </is>
      </c>
      <c r="B37" t="inlineStr">
        <is>
          <t>unit_capital</t>
        </is>
      </c>
      <c r="C37" t="n">
        <v>35178.7</v>
      </c>
      <c r="D37" t="n">
        <v>35178.7</v>
      </c>
      <c r="E37" t="inlineStr">
        <is>
          <t>MAPLE_413acf165ec6 p71; MAPLE_5e771e4b7a2f p112</t>
        </is>
      </c>
      <c r="F37" t="inlineStr"/>
    </row>
    <row r="38">
      <c r="A38" t="inlineStr">
        <is>
          <t>Other equity</t>
        </is>
      </c>
      <c r="B38" t="inlineStr">
        <is>
          <t>other_equity</t>
        </is>
      </c>
      <c r="C38" t="n">
        <v>1089.1</v>
      </c>
      <c r="D38" t="n">
        <v>8544.799999999999</v>
      </c>
      <c r="E38" t="inlineStr">
        <is>
          <t>MAPLE_413acf165ec6 p71; MAPLE_5e771e4b7a2f p112</t>
        </is>
      </c>
      <c r="F38" t="inlineStr"/>
    </row>
    <row r="39">
      <c r="A39" t="inlineStr">
        <is>
          <t>Total Unit Holder's Equity</t>
        </is>
      </c>
      <c r="B39" t="inlineStr">
        <is>
          <t>UNMAPPED</t>
        </is>
      </c>
      <c r="C39" t="n">
        <v>36267.8</v>
      </c>
      <c r="D39" t="n">
        <v>43723.5</v>
      </c>
      <c r="E39" t="inlineStr">
        <is>
          <t>MAPLE_413acf165ec6 p71; MAPLE_5e771e4b7a2f p112</t>
        </is>
      </c>
      <c r="F39" t="inlineStr"/>
    </row>
    <row r="40">
      <c r="A40" t="inlineStr">
        <is>
          <t>Borrowings Trade payables</t>
        </is>
      </c>
      <c r="B40" t="inlineStr">
        <is>
          <t>UNMAPPED</t>
        </is>
      </c>
      <c r="C40" t="n">
        <v>193.4</v>
      </c>
      <c r="E40" t="inlineStr">
        <is>
          <t>MAPLE_5e771e4b7a2f p112</t>
        </is>
      </c>
      <c r="F40" t="inlineStr"/>
    </row>
    <row r="41">
      <c r="A41" t="inlineStr">
        <is>
          <t>Other current liabilities</t>
        </is>
      </c>
      <c r="B41" t="inlineStr">
        <is>
          <t>UNMAPPED</t>
        </is>
      </c>
      <c r="C41" t="n">
        <v>14.3</v>
      </c>
      <c r="D41" t="n">
        <v>15</v>
      </c>
      <c r="E41" t="inlineStr">
        <is>
          <t>MAPLE_413acf165ec6 p71; MAPLE_5e771e4b7a2f p112</t>
        </is>
      </c>
      <c r="F41" t="inlineStr"/>
    </row>
    <row r="42">
      <c r="A42" t="inlineStr">
        <is>
          <t>Total current liabilities</t>
        </is>
      </c>
      <c r="B42" t="inlineStr">
        <is>
          <t>total_current_liabilities</t>
        </is>
      </c>
      <c r="C42" t="n">
        <v>207.7</v>
      </c>
      <c r="D42" t="n">
        <v>382.1</v>
      </c>
      <c r="E42" t="inlineStr">
        <is>
          <t>MAPLE_413acf165ec6 p71; MAPLE_5e771e4b7a2f p112</t>
        </is>
      </c>
      <c r="F42" t="inlineStr"/>
    </row>
    <row r="43">
      <c r="A43" t="inlineStr">
        <is>
          <t>Total equity and liabilities</t>
        </is>
      </c>
      <c r="B43" t="inlineStr">
        <is>
          <t>total_equity_and_liabilities</t>
        </is>
      </c>
      <c r="C43" t="n">
        <v>36475.5</v>
      </c>
      <c r="D43" t="n">
        <v>44105.6</v>
      </c>
      <c r="E43" t="inlineStr">
        <is>
          <t>MAPLE_413acf165ec6 p71; MAPLE_5e771e4b7a2f p112</t>
        </is>
      </c>
      <c r="F43" t="inlineStr"/>
    </row>
    <row r="44">
      <c r="A44" t="inlineStr">
        <is>
          <t>116 | | 117 Annual Report 2024-25 Maple Infrastructure Trust Corporate Overview Statutory Reports Financial Statements 6.1.9 For the acquisition of SJEPL and NEPEPL, the trust has issued 352.2 Mn units of INR 100.0 each amounting to INR 35,217.0 Mn. 6.1.10 Shareholding Pattern of the Trust post issue of units for acquisition of SJEPL and NEPEPL is as follows: 6.1.11 For disclosure of litigations on SPVs please refer Annexure IX. (This Space is intentionally left blank) Name of Shareholder No. of units % Stake CDPQ INFRASTRUCTURES ASIA III INC</t>
        </is>
      </c>
      <c r="B44" t="inlineStr">
        <is>
          <t>UNMAPPED</t>
        </is>
      </c>
      <c r="D44" t="n">
        <v>211302000</v>
      </c>
      <c r="E44" t="inlineStr">
        <is>
          <t>MAPLE_413acf165ec6 p71</t>
        </is>
      </c>
      <c r="F44" t="inlineStr"/>
    </row>
    <row r="45">
      <c r="A45" t="inlineStr">
        <is>
          <t>60.0% MAPLE HIGHWAYS PTE. LTD</t>
        </is>
      </c>
      <c r="B45" t="inlineStr">
        <is>
          <t>UNMAPPED</t>
        </is>
      </c>
      <c r="D45" t="n">
        <v>52825500</v>
      </c>
      <c r="E45" t="inlineStr">
        <is>
          <t>MAPLE_413acf165ec6 p71</t>
        </is>
      </c>
      <c r="F45" t="inlineStr"/>
    </row>
    <row r="46">
      <c r="A46" t="inlineStr">
        <is>
          <t>15.0% 360 One various series (IIIFL) Group</t>
        </is>
      </c>
      <c r="B46" t="inlineStr">
        <is>
          <t>UNMAPPED</t>
        </is>
      </c>
      <c r="D46" t="n">
        <v>63928700</v>
      </c>
      <c r="E46" t="inlineStr">
        <is>
          <t>MAPLE_413acf165ec6 p71</t>
        </is>
      </c>
      <c r="F46" t="inlineStr"/>
    </row>
    <row r="47">
      <c r="A47" t="inlineStr">
        <is>
          <t>18.2% FAMY STERI PVT LIMITED</t>
        </is>
      </c>
      <c r="B47" t="inlineStr">
        <is>
          <t>UNMAPPED</t>
        </is>
      </c>
      <c r="D47" t="n">
        <v>11000000</v>
      </c>
      <c r="E47" t="inlineStr">
        <is>
          <t>MAPLE_413acf165ec6 p71</t>
        </is>
      </c>
      <c r="F47" t="inlineStr"/>
    </row>
    <row r="48">
      <c r="A48" t="inlineStr">
        <is>
          <t>3.1% Other unit holders</t>
        </is>
      </c>
      <c r="B48" t="inlineStr">
        <is>
          <t>UNMAPPED</t>
        </is>
      </c>
      <c r="D48" t="n">
        <v>13113800</v>
      </c>
      <c r="E48" t="inlineStr">
        <is>
          <t>MAPLE_413acf165ec6 p71</t>
        </is>
      </c>
      <c r="F48" t="inlineStr"/>
    </row>
    <row r="49">
      <c r="A49" t="inlineStr">
        <is>
          <t>3.7% Total</t>
        </is>
      </c>
      <c r="B49" t="inlineStr">
        <is>
          <t>UNMAPPED</t>
        </is>
      </c>
      <c r="D49" t="n">
        <v>352170000</v>
      </c>
      <c r="E49" t="inlineStr">
        <is>
          <t>MAPLE_413acf165ec6 p71</t>
        </is>
      </c>
      <c r="F49" t="inlineStr"/>
    </row>
    <row r="50">
      <c r="A50" t="inlineStr">
        <is>
          <t>Borrowings</t>
        </is>
      </c>
      <c r="B50" t="inlineStr">
        <is>
          <t>borrowings</t>
        </is>
      </c>
      <c r="D50" t="n">
        <v>0</v>
      </c>
      <c r="E50" t="inlineStr">
        <is>
          <t>MAPLE_413acf165ec6 p71</t>
        </is>
      </c>
      <c r="F50" t="inlineStr"/>
    </row>
    <row r="51">
      <c r="A51" t="inlineStr">
        <is>
          <t>Trade payables</t>
        </is>
      </c>
      <c r="B51" t="inlineStr">
        <is>
          <t>UNMAPPED</t>
        </is>
      </c>
      <c r="D51" t="n">
        <v>367.1</v>
      </c>
      <c r="E51" t="inlineStr">
        <is>
          <t>MAPLE_413acf165ec6 p71</t>
        </is>
      </c>
      <c r="F51" t="inlineStr"/>
    </row>
    <row r="52">
      <c r="A52" t="inlineStr">
        <is>
          <t>118 | | 119 Annual Report 2024-25 Maple Infrastructure Trust Corporate Overview Statutory Reports Financial Statements 7.2.1 Road sector’s contribution to Indian GDP: • The road transport sector’s share in Indian GDP stood at 3.0% in fiscal 2023. The share of road transport in India’s GDP has hovered around 3.3% from fiscals 2012 to 2022. Source: CRISIL Report</t>
        </is>
      </c>
      <c r="B52" t="inlineStr">
        <is>
          <t>UNMAPPED</t>
        </is>
      </c>
      <c r="D52" t="n">
        <v>7.3</v>
      </c>
      <c r="E52" t="inlineStr">
        <is>
          <t>MAPLE_413acf165ec6 p72</t>
        </is>
      </c>
      <c r="F52" t="inlineStr"/>
    </row>
    <row r="53">
      <c r="A53" t="inlineStr">
        <is>
          <t>Overview of Indian Economy 7.1.1 India’s GDP has increased from INR 105 trillion in FY2015 to INR 174 trillion in FY2024. The economy bounced back in fiscal 2022 as the Covid-19 pandemic-related shocks subsided, which resulted in a growth of 9.7% on-year in real GDP to INR 150 trillion. Source: CRISIL Report</t>
        </is>
      </c>
      <c r="B53" t="inlineStr">
        <is>
          <t>UNMAPPED</t>
        </is>
      </c>
      <c r="D53" t="n">
        <v>7.2</v>
      </c>
      <c r="E53" t="inlineStr">
        <is>
          <t>MAPLE_413acf165ec6 p72</t>
        </is>
      </c>
      <c r="F53"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76"/>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Statement of profit and loss — Consolidated (INR million) · view over 3 filed statement(s); the per-document records are on PL_filed</t>
        </is>
      </c>
    </row>
    <row r="2">
      <c r="A2" s="2" t="inlineStr">
        <is>
          <t>Line item</t>
        </is>
      </c>
      <c r="B2" s="2" t="inlineStr">
        <is>
          <t>Canonical</t>
        </is>
      </c>
      <c r="C2" s="2" t="inlineStr">
        <is>
          <t>2023-03-31 · 12M</t>
        </is>
      </c>
      <c r="D2" s="2" t="inlineStr">
        <is>
          <t>2024-03-31 · 12M</t>
        </is>
      </c>
      <c r="E2" s="2" t="inlineStr">
        <is>
          <t>2024-03-31 · UNSTATED</t>
        </is>
      </c>
      <c r="F2" s="2" t="inlineStr">
        <is>
          <t>Winner</t>
        </is>
      </c>
      <c r="G2" s="2" t="inlineStr">
        <is>
          <t>Restated</t>
        </is>
      </c>
    </row>
    <row r="3">
      <c r="A3" t="inlineStr">
        <is>
          <t>Revenue from operations</t>
        </is>
      </c>
      <c r="B3" t="inlineStr">
        <is>
          <t>revenue_from_operations</t>
        </is>
      </c>
      <c r="C3" t="n">
        <v>31897.18</v>
      </c>
      <c r="D3" t="n">
        <v>72647.48</v>
      </c>
      <c r="F3" t="inlineStr">
        <is>
          <t>MAPLE_5e771e4b7a2f p59; MAPLE_da7d555b5d37 p69</t>
        </is>
      </c>
      <c r="G3" t="inlineStr"/>
    </row>
    <row r="4">
      <c r="A4" t="inlineStr">
        <is>
          <t>Other income</t>
        </is>
      </c>
      <c r="B4" t="inlineStr">
        <is>
          <t>other_income</t>
        </is>
      </c>
      <c r="C4" t="n">
        <v>2030.6</v>
      </c>
      <c r="D4" t="n">
        <v>4663.49</v>
      </c>
      <c r="F4" t="inlineStr">
        <is>
          <t>MAPLE_5e771e4b7a2f p59; MAPLE_da7d555b5d37 p69</t>
        </is>
      </c>
      <c r="G4" t="inlineStr"/>
    </row>
    <row r="5">
      <c r="A5" t="inlineStr">
        <is>
          <t>Total income</t>
        </is>
      </c>
      <c r="B5" t="inlineStr">
        <is>
          <t>total_income</t>
        </is>
      </c>
      <c r="C5" t="n">
        <v>33927.78</v>
      </c>
      <c r="D5" t="n">
        <v>77310.97</v>
      </c>
      <c r="E5" t="n">
        <v>77310.97</v>
      </c>
      <c r="F5" t="inlineStr">
        <is>
          <t>MAPLE_5e771e4b7a2f p59; MAPLE_da7d555b5d37 p40; MAPLE_da7d555b5d37 p69</t>
        </is>
      </c>
      <c r="G5" t="inlineStr"/>
    </row>
    <row r="6">
      <c r="A6" t="inlineStr">
        <is>
          <t>Expenses Valuation expenses</t>
        </is>
      </c>
      <c r="B6" t="inlineStr">
        <is>
          <t>UNMAPPED</t>
        </is>
      </c>
      <c r="C6" t="n">
        <v>24.19</v>
      </c>
      <c r="D6" t="n">
        <v>12.98</v>
      </c>
      <c r="F6" t="inlineStr">
        <is>
          <t>MAPLE_5e771e4b7a2f p59; MAPLE_da7d555b5d37 p69</t>
        </is>
      </c>
      <c r="G6" t="inlineStr"/>
    </row>
    <row r="7">
      <c r="A7" t="inlineStr">
        <is>
          <t>Investment management fees</t>
        </is>
      </c>
      <c r="B7" t="inlineStr">
        <is>
          <t>UNMAPPED</t>
        </is>
      </c>
      <c r="C7" t="n">
        <v>1896.74</v>
      </c>
      <c r="D7" t="n">
        <v>2582.14</v>
      </c>
      <c r="F7" t="inlineStr">
        <is>
          <t>MAPLE_5e771e4b7a2f p59; MAPLE_da7d555b5d37 p69</t>
        </is>
      </c>
      <c r="G7" t="inlineStr"/>
    </row>
    <row r="8">
      <c r="A8" t="inlineStr">
        <is>
          <t>Project management fees</t>
        </is>
      </c>
      <c r="B8" t="inlineStr">
        <is>
          <t>UNMAPPED</t>
        </is>
      </c>
      <c r="C8" t="n">
        <v>666.42</v>
      </c>
      <c r="D8" t="n">
        <v>1025.09</v>
      </c>
      <c r="F8" t="inlineStr">
        <is>
          <t>MAPLE_5e771e4b7a2f p59; MAPLE_da7d555b5d37 p69</t>
        </is>
      </c>
      <c r="G8" t="inlineStr"/>
    </row>
    <row r="9">
      <c r="A9" t="inlineStr">
        <is>
          <t>Trustee fees</t>
        </is>
      </c>
      <c r="B9" t="inlineStr">
        <is>
          <t>UNMAPPED</t>
        </is>
      </c>
      <c r="C9" t="n">
        <v>8.85</v>
      </c>
      <c r="D9" t="n">
        <v>8.85</v>
      </c>
      <c r="F9" t="inlineStr">
        <is>
          <t>MAPLE_5e771e4b7a2f p59; MAPLE_da7d555b5d37 p69</t>
        </is>
      </c>
      <c r="G9" t="inlineStr"/>
    </row>
    <row r="10">
      <c r="A10" t="inlineStr">
        <is>
          <t>Operating expenses</t>
        </is>
      </c>
      <c r="B10" t="inlineStr">
        <is>
          <t>UNMAPPED</t>
        </is>
      </c>
      <c r="C10" t="n">
        <v>3786.8</v>
      </c>
      <c r="D10" t="n">
        <v>16418.63</v>
      </c>
      <c r="F10" t="inlineStr">
        <is>
          <t>MAPLE_5e771e4b7a2f p59; MAPLE_da7d555b5d37 p69</t>
        </is>
      </c>
      <c r="G10" t="inlineStr"/>
    </row>
    <row r="11">
      <c r="A11" t="inlineStr">
        <is>
          <t>Payment to auditors</t>
        </is>
      </c>
      <c r="B11" t="inlineStr">
        <is>
          <t>UNMAPPED</t>
        </is>
      </c>
      <c r="C11" t="n">
        <v>204.66</v>
      </c>
      <c r="F11" t="inlineStr">
        <is>
          <t>MAPLE_5e771e4b7a2f p59</t>
        </is>
      </c>
      <c r="G11" t="inlineStr"/>
    </row>
    <row r="12">
      <c r="A12" t="inlineStr">
        <is>
          <t>Insurance and security expenses</t>
        </is>
      </c>
      <c r="B12" t="inlineStr">
        <is>
          <t>UNMAPPED</t>
        </is>
      </c>
      <c r="C12" t="n">
        <v>397.04</v>
      </c>
      <c r="F12" t="inlineStr">
        <is>
          <t>MAPLE_5e771e4b7a2f p59</t>
        </is>
      </c>
      <c r="G12" t="inlineStr"/>
    </row>
    <row r="13">
      <c r="A13" t="inlineStr">
        <is>
          <t>Engineering, procurement, and construction cost (‘EPC’)</t>
        </is>
      </c>
      <c r="B13" t="inlineStr">
        <is>
          <t>UNMAPPED</t>
        </is>
      </c>
      <c r="C13" t="n">
        <v>152.08</v>
      </c>
      <c r="D13" t="n">
        <v>99.13</v>
      </c>
      <c r="F13" t="inlineStr">
        <is>
          <t>MAPLE_5e771e4b7a2f p59; MAPLE_da7d555b5d37 p69</t>
        </is>
      </c>
      <c r="G13" t="inlineStr"/>
    </row>
    <row r="14">
      <c r="A14" t="inlineStr">
        <is>
          <t>Employee benefits expense</t>
        </is>
      </c>
      <c r="B14" t="inlineStr">
        <is>
          <t>UNMAPPED</t>
        </is>
      </c>
      <c r="C14" t="n">
        <v>358.71</v>
      </c>
      <c r="D14" t="n">
        <v>796.33</v>
      </c>
      <c r="F14" t="inlineStr">
        <is>
          <t>MAPLE_5e771e4b7a2f p59; MAPLE_da7d555b5d37 p69</t>
        </is>
      </c>
      <c r="G14" t="inlineStr"/>
    </row>
    <row r="15">
      <c r="A15" t="inlineStr">
        <is>
          <t>Finance costs</t>
        </is>
      </c>
      <c r="B15" t="inlineStr">
        <is>
          <t>finance_costs</t>
        </is>
      </c>
      <c r="C15" t="n">
        <v>20966.09</v>
      </c>
      <c r="D15" t="n">
        <v>41855.54</v>
      </c>
      <c r="F15" t="inlineStr">
        <is>
          <t>MAPLE_5e771e4b7a2f p59; MAPLE_da7d555b5d37 p69</t>
        </is>
      </c>
      <c r="G15" t="inlineStr"/>
    </row>
    <row r="16">
      <c r="A16" t="inlineStr">
        <is>
          <t>Depreciation and amortization expense</t>
        </is>
      </c>
      <c r="B16" t="inlineStr">
        <is>
          <t>depreciation_and_amortisation</t>
        </is>
      </c>
      <c r="C16" t="n">
        <v>11859.73</v>
      </c>
      <c r="D16" t="n">
        <v>26104.8</v>
      </c>
      <c r="F16" t="inlineStr">
        <is>
          <t>MAPLE_5e771e4b7a2f p59; MAPLE_da7d555b5d37 p69</t>
        </is>
      </c>
      <c r="G16" t="inlineStr"/>
    </row>
    <row r="17">
      <c r="A17" t="inlineStr">
        <is>
          <t>Provision for major maintenance obligations</t>
        </is>
      </c>
      <c r="B17" t="inlineStr">
        <is>
          <t>UNMAPPED</t>
        </is>
      </c>
      <c r="C17" t="n">
        <v>5064.29</v>
      </c>
      <c r="D17" t="n">
        <v>3698.82</v>
      </c>
      <c r="F17" t="inlineStr">
        <is>
          <t>MAPLE_5e771e4b7a2f p59; MAPLE_da7d555b5d37 p69</t>
        </is>
      </c>
      <c r="G17" t="inlineStr"/>
    </row>
    <row r="18">
      <c r="A18" t="inlineStr">
        <is>
          <t>Other expenses</t>
        </is>
      </c>
      <c r="B18" t="inlineStr">
        <is>
          <t>UNMAPPED</t>
        </is>
      </c>
      <c r="C18" t="n">
        <v>3463.57</v>
      </c>
      <c r="D18" t="n">
        <v>3579.76</v>
      </c>
      <c r="F18" t="inlineStr">
        <is>
          <t>MAPLE_5e771e4b7a2f p59; MAPLE_da7d555b5d37 p69</t>
        </is>
      </c>
      <c r="G18" t="inlineStr"/>
    </row>
    <row r="19">
      <c r="A19" t="inlineStr">
        <is>
          <t>Total expenses</t>
        </is>
      </c>
      <c r="B19" t="inlineStr">
        <is>
          <t>total_expenses</t>
        </is>
      </c>
      <c r="C19" t="n">
        <v>48849.17</v>
      </c>
      <c r="D19" t="n">
        <v>97433.08</v>
      </c>
      <c r="E19" t="n">
        <v>97433.08</v>
      </c>
      <c r="F19" t="inlineStr">
        <is>
          <t>MAPLE_5e771e4b7a2f p59; MAPLE_da7d555b5d37 p40; MAPLE_da7d555b5d37 p69</t>
        </is>
      </c>
      <c r="G19" t="inlineStr"/>
    </row>
    <row r="20">
      <c r="A20" t="inlineStr">
        <is>
          <t>Loss before tax</t>
        </is>
      </c>
      <c r="B20" t="inlineStr">
        <is>
          <t>UNMAPPED</t>
        </is>
      </c>
      <c r="C20" t="n">
        <v>-14921.39</v>
      </c>
      <c r="D20" t="n">
        <v>-20122.11</v>
      </c>
      <c r="E20" t="n">
        <v>-20122.11</v>
      </c>
      <c r="F20" t="inlineStr">
        <is>
          <t>MAPLE_5e771e4b7a2f p59; MAPLE_da7d555b5d37 p40; MAPLE_da7d555b5d37 p69</t>
        </is>
      </c>
      <c r="G20" t="inlineStr"/>
    </row>
    <row r="21">
      <c r="A21" t="inlineStr">
        <is>
          <t>Tax expense i) Current tax</t>
        </is>
      </c>
      <c r="B21" t="inlineStr">
        <is>
          <t>UNMAPPED</t>
        </is>
      </c>
      <c r="C21" t="n">
        <v>414.4</v>
      </c>
      <c r="D21" t="n">
        <v>937</v>
      </c>
      <c r="F21" t="inlineStr">
        <is>
          <t>MAPLE_5e771e4b7a2f p59; MAPLE_da7d555b5d37 p69</t>
        </is>
      </c>
      <c r="G21" t="inlineStr"/>
    </row>
    <row r="22">
      <c r="A22" t="inlineStr">
        <is>
          <t>ii) Deferred tax</t>
        </is>
      </c>
      <c r="B22" t="inlineStr">
        <is>
          <t>UNMAPPED</t>
        </is>
      </c>
      <c r="C22" t="n">
        <v>0</v>
      </c>
      <c r="D22" t="n">
        <v>0</v>
      </c>
      <c r="F22" t="inlineStr">
        <is>
          <t>MAPLE_5e771e4b7a2f p59; MAPLE_da7d555b5d37 p69</t>
        </is>
      </c>
      <c r="G22" t="inlineStr"/>
    </row>
    <row r="23">
      <c r="A23" t="inlineStr">
        <is>
          <t>Total tax expense</t>
        </is>
      </c>
      <c r="B23" t="inlineStr">
        <is>
          <t>UNMAPPED</t>
        </is>
      </c>
      <c r="C23" t="n">
        <v>414.4</v>
      </c>
      <c r="D23" t="n">
        <v>937</v>
      </c>
      <c r="F23" t="inlineStr">
        <is>
          <t>MAPLE_5e771e4b7a2f p59; MAPLE_da7d555b5d37 p69</t>
        </is>
      </c>
      <c r="G23" t="inlineStr"/>
    </row>
    <row r="24">
      <c r="A24" t="inlineStr">
        <is>
          <t>Loss after tax</t>
        </is>
      </c>
      <c r="B24" t="inlineStr">
        <is>
          <t>UNMAPPED</t>
        </is>
      </c>
      <c r="C24" t="n">
        <v>-15335.79</v>
      </c>
      <c r="D24" t="n">
        <v>-21059.11</v>
      </c>
      <c r="F24" t="inlineStr">
        <is>
          <t>MAPLE_5e771e4b7a2f p59; MAPLE_da7d555b5d37 p69</t>
        </is>
      </c>
      <c r="G24" t="inlineStr"/>
    </row>
    <row r="25">
      <c r="A25" t="inlineStr">
        <is>
          <t>Other comprehensive income, net of tax Items that will not be reclassified to profit or loss Re-measurement losses on defined benefit obligations</t>
        </is>
      </c>
      <c r="B25" t="inlineStr">
        <is>
          <t>UNMAPPED</t>
        </is>
      </c>
      <c r="C25" t="n">
        <v>8.33</v>
      </c>
      <c r="F25" t="inlineStr">
        <is>
          <t>MAPLE_5e771e4b7a2f p59</t>
        </is>
      </c>
      <c r="G25" t="inlineStr"/>
    </row>
    <row r="26">
      <c r="A26" t="inlineStr">
        <is>
          <t>Income tax relating to these items</t>
        </is>
      </c>
      <c r="B26" t="inlineStr">
        <is>
          <t>UNMAPPED</t>
        </is>
      </c>
      <c r="C26" t="n">
        <v>0</v>
      </c>
      <c r="D26" t="n">
        <v>0</v>
      </c>
      <c r="F26" t="inlineStr">
        <is>
          <t>MAPLE_5e771e4b7a2f p59; MAPLE_da7d555b5d37 p69</t>
        </is>
      </c>
      <c r="G26" t="inlineStr"/>
    </row>
    <row r="27">
      <c r="A27" t="inlineStr">
        <is>
          <t>Total comprehensive income/(loss) for the year</t>
        </is>
      </c>
      <c r="B27" t="inlineStr">
        <is>
          <t>total_comprehensive_income</t>
        </is>
      </c>
      <c r="C27" t="n">
        <v>-15327.46</v>
      </c>
      <c r="F27" t="inlineStr">
        <is>
          <t>MAPLE_5e771e4b7a2f p59</t>
        </is>
      </c>
      <c r="G27" t="inlineStr"/>
    </row>
    <row r="28">
      <c r="A28" t="inlineStr">
        <is>
          <t>Profit/(loss) for the year</t>
        </is>
      </c>
      <c r="B28" t="inlineStr">
        <is>
          <t>UNMAPPED</t>
        </is>
      </c>
      <c r="C28" t="n">
        <v>-15335.79</v>
      </c>
      <c r="F28" t="inlineStr">
        <is>
          <t>MAPLE_5e771e4b7a2f p59</t>
        </is>
      </c>
      <c r="G28" t="inlineStr"/>
    </row>
    <row r="29">
      <c r="A29" t="inlineStr">
        <is>
          <t>Attributable to: Unitholders</t>
        </is>
      </c>
      <c r="B29" t="inlineStr">
        <is>
          <t>UNMAPPED</t>
        </is>
      </c>
      <c r="C29" t="n">
        <v>-15335.79</v>
      </c>
      <c r="D29" t="n">
        <v>-21059.11</v>
      </c>
      <c r="F29" t="inlineStr">
        <is>
          <t>MAPLE_5e771e4b7a2f p59; MAPLE_da7d555b5d37 p69</t>
        </is>
      </c>
      <c r="G29" t="inlineStr">
        <is>
          <t>MAPLE_5e771e4b7a2f; MAPLE_da7d555b5d37</t>
        </is>
      </c>
    </row>
    <row r="30">
      <c r="A30" t="inlineStr">
        <is>
          <t>Other comprehensive income/(loss) for the year</t>
        </is>
      </c>
      <c r="B30" t="inlineStr">
        <is>
          <t>UNMAPPED</t>
        </is>
      </c>
      <c r="C30" t="n">
        <v>8.33</v>
      </c>
      <c r="D30" t="n">
        <v>-17.53</v>
      </c>
      <c r="F30" t="inlineStr">
        <is>
          <t>MAPLE_5e771e4b7a2f p59; MAPLE_da7d555b5d37 p69</t>
        </is>
      </c>
      <c r="G30" t="inlineStr"/>
    </row>
    <row r="31">
      <c r="A31" t="inlineStr">
        <is>
          <t>Earnings/(loss) per unit (Face value per unit is ` 100) Basic and Diluted (in `)</t>
        </is>
      </c>
      <c r="B31" t="inlineStr">
        <is>
          <t>UNMAPPED</t>
        </is>
      </c>
      <c r="C31" t="n">
        <v>-8.68</v>
      </c>
      <c r="F31" t="inlineStr">
        <is>
          <t>MAPLE_5e771e4b7a2f p59</t>
        </is>
      </c>
      <c r="G31" t="inlineStr"/>
    </row>
    <row r="32">
      <c r="A32" t="inlineStr">
        <is>
          <t>Less: Tax expense Current tax</t>
        </is>
      </c>
      <c r="B32" t="inlineStr">
        <is>
          <t>UNMAPPED</t>
        </is>
      </c>
      <c r="E32" t="n">
        <v>937</v>
      </c>
      <c r="F32" t="inlineStr">
        <is>
          <t>MAPLE_da7d555b5d37 p40</t>
        </is>
      </c>
      <c r="G32" t="inlineStr"/>
    </row>
    <row r="33">
      <c r="A33" t="inlineStr">
        <is>
          <t>Deferred tax</t>
        </is>
      </c>
      <c r="B33" t="inlineStr">
        <is>
          <t>UNMAPPED</t>
        </is>
      </c>
      <c r="E33" t="n">
        <v>0</v>
      </c>
      <c r="F33" t="inlineStr">
        <is>
          <t>MAPLE_da7d555b5d37 p40</t>
        </is>
      </c>
      <c r="G33" t="inlineStr"/>
    </row>
    <row r="34">
      <c r="A34" t="inlineStr">
        <is>
          <t>Loss for the year</t>
        </is>
      </c>
      <c r="B34" t="inlineStr">
        <is>
          <t>UNMAPPED</t>
        </is>
      </c>
      <c r="D34" t="n">
        <v>-21059.11</v>
      </c>
      <c r="E34" t="n">
        <v>-21059.11</v>
      </c>
      <c r="F34" t="inlineStr">
        <is>
          <t>MAPLE_da7d555b5d37 p40; MAPLE_da7d555b5d37 p69</t>
        </is>
      </c>
      <c r="G34" t="inlineStr"/>
    </row>
    <row r="35">
      <c r="A35" t="inlineStr">
        <is>
          <t>Other comprehensive (loss), net of tax</t>
        </is>
      </c>
      <c r="B35" t="inlineStr">
        <is>
          <t>UNMAPPED</t>
        </is>
      </c>
      <c r="E35" t="n">
        <v>-17.53</v>
      </c>
      <c r="F35" t="inlineStr">
        <is>
          <t>MAPLE_da7d555b5d37 p40</t>
        </is>
      </c>
      <c r="G35" t="inlineStr"/>
    </row>
    <row r="36">
      <c r="A36" t="inlineStr">
        <is>
          <t>Total comprehensive (loss) for the year</t>
        </is>
      </c>
      <c r="B36" t="inlineStr">
        <is>
          <t>UNMAPPED</t>
        </is>
      </c>
      <c r="D36" t="n">
        <v>-21076.64</v>
      </c>
      <c r="E36" t="n">
        <v>-21076.64</v>
      </c>
      <c r="F36" t="inlineStr">
        <is>
          <t>MAPLE_da7d555b5d37 p40; MAPLE_da7d555b5d37 p69</t>
        </is>
      </c>
      <c r="G36" t="inlineStr"/>
    </row>
    <row r="37">
      <c r="A37" t="inlineStr">
        <is>
          <t>SJEPL</t>
        </is>
      </c>
      <c r="B37" t="inlineStr">
        <is>
          <t>UNMAPPED</t>
        </is>
      </c>
      <c r="E37" t="n">
        <v>23440.12</v>
      </c>
      <c r="F37" t="inlineStr">
        <is>
          <t>MAPLE_da7d555b5d37 p40</t>
        </is>
      </c>
      <c r="G37" t="inlineStr"/>
    </row>
    <row r="38">
      <c r="A38" t="inlineStr">
        <is>
          <t>NCREPE</t>
        </is>
      </c>
      <c r="B38" t="inlineStr">
        <is>
          <t>UNMAPPED</t>
        </is>
      </c>
      <c r="E38" t="n">
        <v>49207.36</v>
      </c>
      <c r="F38" t="inlineStr">
        <is>
          <t>MAPLE_da7d555b5d37 p40</t>
        </is>
      </c>
      <c r="G38" t="inlineStr"/>
    </row>
    <row r="39">
      <c r="A39" t="inlineStr">
        <is>
          <t>MAPLE HIGHWAYS Annual Report 2023-24 C. Valuation Summary Sr. No. Name of Entity WACC adopted (%) Enterprise Value (` in million) Equity Value (` in million) 1. SJEPL</t>
        </is>
      </c>
      <c r="B39" t="inlineStr">
        <is>
          <t>UNMAPPED</t>
        </is>
      </c>
      <c r="E39" t="n">
        <v>9.9</v>
      </c>
      <c r="F39" t="inlineStr">
        <is>
          <t>MAPLE_da7d555b5d37 p41</t>
        </is>
      </c>
      <c r="G39" t="inlineStr"/>
    </row>
    <row r="40">
      <c r="A40" t="inlineStr">
        <is>
          <t>2. NCREPE 9.0</t>
        </is>
      </c>
      <c r="B40" t="inlineStr">
        <is>
          <t>UNMAPPED</t>
        </is>
      </c>
      <c r="E40" t="n">
        <v>72841.89999999999</v>
      </c>
      <c r="F40" t="inlineStr">
        <is>
          <t>MAPLE_da7d555b5d37 p41</t>
        </is>
      </c>
      <c r="G40" t="inlineStr"/>
    </row>
    <row r="41">
      <c r="A41" t="inlineStr">
        <is>
          <t>Loan availed during the period</t>
        </is>
      </c>
      <c r="B41" t="inlineStr">
        <is>
          <t>UNMAPPED</t>
        </is>
      </c>
      <c r="E41" t="n">
        <v>0</v>
      </c>
      <c r="F41" t="inlineStr">
        <is>
          <t>MAPLE_da7d555b5d37 p41</t>
        </is>
      </c>
      <c r="G41" t="inlineStr"/>
    </row>
    <row r="42">
      <c r="A42" t="inlineStr">
        <is>
          <t>Loan repaid during the period</t>
        </is>
      </c>
      <c r="B42" t="inlineStr">
        <is>
          <t>UNMAPPED</t>
        </is>
      </c>
      <c r="E42" t="n">
        <v>0</v>
      </c>
      <c r="F42" t="inlineStr">
        <is>
          <t>MAPLE_da7d555b5d37 p41</t>
        </is>
      </c>
      <c r="G42" t="inlineStr"/>
    </row>
    <row r="43">
      <c r="A43" t="inlineStr">
        <is>
          <t>Other Adjustments</t>
        </is>
      </c>
      <c r="B43" t="inlineStr">
        <is>
          <t>UNMAPPED</t>
        </is>
      </c>
      <c r="E43" t="n">
        <v>0</v>
      </c>
      <c r="F43" t="inlineStr">
        <is>
          <t>MAPLE_da7d555b5d37 p41</t>
        </is>
      </c>
      <c r="G43" t="inlineStr"/>
    </row>
    <row r="44">
      <c r="A44" t="inlineStr">
        <is>
          <t>Closing Balance as on March 31, 2024</t>
        </is>
      </c>
      <c r="B44" t="inlineStr">
        <is>
          <t>UNMAPPED</t>
        </is>
      </c>
      <c r="E44" t="n">
        <v>0</v>
      </c>
      <c r="F44" t="inlineStr">
        <is>
          <t>MAPLE_da7d555b5d37 p41</t>
        </is>
      </c>
      <c r="G44" t="inlineStr"/>
    </row>
    <row r="45">
      <c r="A45" t="inlineStr">
        <is>
          <t>Payment to statutory auditors</t>
        </is>
      </c>
      <c r="B45" t="inlineStr">
        <is>
          <t>UNMAPPED</t>
        </is>
      </c>
      <c r="D45" t="n">
        <v>353.65</v>
      </c>
      <c r="F45" t="inlineStr">
        <is>
          <t>MAPLE_da7d555b5d37 p69</t>
        </is>
      </c>
      <c r="G45" t="inlineStr"/>
    </row>
    <row r="46">
      <c r="A46" t="inlineStr">
        <is>
          <t>Insurance expenses</t>
        </is>
      </c>
      <c r="B46" t="inlineStr">
        <is>
          <t>UNMAPPED</t>
        </is>
      </c>
      <c r="D46" t="n">
        <v>897.36</v>
      </c>
      <c r="F46" t="inlineStr">
        <is>
          <t>MAPLE_da7d555b5d37 p69</t>
        </is>
      </c>
      <c r="G46" t="inlineStr"/>
    </row>
    <row r="47">
      <c r="A47" t="inlineStr">
        <is>
          <t>Other comprehensive income / (loss), net of tax Items that will not be reclassified to profit or loss Re-measurement losses on defined benefit obligations</t>
        </is>
      </c>
      <c r="B47" t="inlineStr">
        <is>
          <t>UNMAPPED</t>
        </is>
      </c>
      <c r="D47" t="n">
        <v>-17.53</v>
      </c>
      <c r="F47" t="inlineStr">
        <is>
          <t>MAPLE_da7d555b5d37 p69</t>
        </is>
      </c>
      <c r="G47" t="inlineStr"/>
    </row>
    <row r="48">
      <c r="A48" t="inlineStr">
        <is>
          <t>Loss per unit (Face value per unit is ` 100) Basic and Diluted (in `)</t>
        </is>
      </c>
      <c r="B48" t="inlineStr">
        <is>
          <t>UNMAPPED</t>
        </is>
      </c>
      <c r="D48" t="n">
        <v>-5.98</v>
      </c>
      <c r="F48" t="inlineStr">
        <is>
          <t>MAPLE_da7d555b5d37 p69</t>
        </is>
      </c>
      <c r="G48" t="inlineStr"/>
    </row>
    <row r="50">
      <c r="A50" s="1" t="inlineStr">
        <is>
          <t>Statement of profit and loss — Standalone (INR million) · view over 2 filed statement(s); the per-document records are on PL_filed</t>
        </is>
      </c>
    </row>
    <row r="51">
      <c r="A51" s="2" t="inlineStr">
        <is>
          <t>Line item</t>
        </is>
      </c>
      <c r="B51" s="2" t="inlineStr">
        <is>
          <t>Canonical</t>
        </is>
      </c>
      <c r="C51" s="2" t="inlineStr">
        <is>
          <t>2023-03-31 · UNSTATED</t>
        </is>
      </c>
      <c r="D51" s="2" t="inlineStr">
        <is>
          <t>2024-03-31 · 12M</t>
        </is>
      </c>
      <c r="E51" s="2" t="inlineStr">
        <is>
          <t>Winner</t>
        </is>
      </c>
      <c r="F51" s="2" t="inlineStr">
        <is>
          <t>Restated</t>
        </is>
      </c>
    </row>
    <row r="52">
      <c r="A52" t="inlineStr">
        <is>
          <t>Income Revenue from operations</t>
        </is>
      </c>
      <c r="B52" t="inlineStr">
        <is>
          <t>revenue_from_operations</t>
        </is>
      </c>
      <c r="C52" t="n">
        <v>14884.69</v>
      </c>
      <c r="E52" t="inlineStr">
        <is>
          <t>MAPLE_5e771e4b7a2f p42</t>
        </is>
      </c>
      <c r="F52" t="inlineStr"/>
    </row>
    <row r="53">
      <c r="A53" t="inlineStr">
        <is>
          <t>Other income</t>
        </is>
      </c>
      <c r="B53" t="inlineStr">
        <is>
          <t>other_income</t>
        </is>
      </c>
      <c r="C53" t="n">
        <v>969.48</v>
      </c>
      <c r="D53" t="n">
        <v>2192.13</v>
      </c>
      <c r="E53" t="inlineStr">
        <is>
          <t>MAPLE_5e771e4b7a2f p42; MAPLE_da7d555b5d37 p51</t>
        </is>
      </c>
      <c r="F53" t="inlineStr"/>
    </row>
    <row r="54">
      <c r="A54" t="inlineStr">
        <is>
          <t>Total income</t>
        </is>
      </c>
      <c r="B54" t="inlineStr">
        <is>
          <t>total_income</t>
        </is>
      </c>
      <c r="C54" t="n">
        <v>15854.17</v>
      </c>
      <c r="D54" t="n">
        <v>39517.68</v>
      </c>
      <c r="E54" t="inlineStr">
        <is>
          <t>MAPLE_5e771e4b7a2f p42; MAPLE_da7d555b5d37 p51</t>
        </is>
      </c>
      <c r="F54" t="inlineStr"/>
    </row>
    <row r="55">
      <c r="A55" t="inlineStr">
        <is>
          <t>Expenses Finance cost</t>
        </is>
      </c>
      <c r="B55" t="inlineStr">
        <is>
          <t>UNMAPPED</t>
        </is>
      </c>
      <c r="C55" t="n">
        <v>88.52</v>
      </c>
      <c r="E55" t="inlineStr">
        <is>
          <t>MAPLE_5e771e4b7a2f p42</t>
        </is>
      </c>
      <c r="F55" t="inlineStr"/>
    </row>
    <row r="56">
      <c r="A56" t="inlineStr">
        <is>
          <t>Investment management fees</t>
        </is>
      </c>
      <c r="B56" t="inlineStr">
        <is>
          <t>UNMAPPED</t>
        </is>
      </c>
      <c r="C56" t="n">
        <v>1896.74</v>
      </c>
      <c r="D56" t="n">
        <v>2582.14</v>
      </c>
      <c r="E56" t="inlineStr">
        <is>
          <t>MAPLE_5e771e4b7a2f p42; MAPLE_da7d555b5d37 p51</t>
        </is>
      </c>
      <c r="F56" t="inlineStr"/>
    </row>
    <row r="57">
      <c r="A57" t="inlineStr">
        <is>
          <t>Valuation expenses</t>
        </is>
      </c>
      <c r="B57" t="inlineStr">
        <is>
          <t>UNMAPPED</t>
        </is>
      </c>
      <c r="C57" t="n">
        <v>24.19</v>
      </c>
      <c r="D57" t="n">
        <v>12.98</v>
      </c>
      <c r="E57" t="inlineStr">
        <is>
          <t>MAPLE_5e771e4b7a2f p42; MAPLE_da7d555b5d37 p51</t>
        </is>
      </c>
      <c r="F57" t="inlineStr"/>
    </row>
    <row r="58">
      <c r="A58" t="inlineStr">
        <is>
          <t>Trustee fees</t>
        </is>
      </c>
      <c r="B58" t="inlineStr">
        <is>
          <t>UNMAPPED</t>
        </is>
      </c>
      <c r="C58" t="n">
        <v>8.85</v>
      </c>
      <c r="D58" t="n">
        <v>8.85</v>
      </c>
      <c r="E58" t="inlineStr">
        <is>
          <t>MAPLE_5e771e4b7a2f p42; MAPLE_da7d555b5d37 p51</t>
        </is>
      </c>
      <c r="F58" t="inlineStr"/>
    </row>
    <row r="59">
      <c r="A59" t="inlineStr">
        <is>
          <t>Payment to auditors</t>
        </is>
      </c>
      <c r="B59" t="inlineStr">
        <is>
          <t>UNMAPPED</t>
        </is>
      </c>
      <c r="C59" t="n">
        <v>204.66</v>
      </c>
      <c r="E59" t="inlineStr">
        <is>
          <t>MAPLE_5e771e4b7a2f p42</t>
        </is>
      </c>
      <c r="F59" t="inlineStr"/>
    </row>
    <row r="60">
      <c r="A60" t="inlineStr">
        <is>
          <t>Other expenses</t>
        </is>
      </c>
      <c r="B60" t="inlineStr">
        <is>
          <t>UNMAPPED</t>
        </is>
      </c>
      <c r="C60" t="n">
        <v>1975.95</v>
      </c>
      <c r="D60" t="n">
        <v>2008.7</v>
      </c>
      <c r="E60" t="inlineStr">
        <is>
          <t>MAPLE_5e771e4b7a2f p42; MAPLE_da7d555b5d37 p51</t>
        </is>
      </c>
      <c r="F60" t="inlineStr"/>
    </row>
    <row r="61">
      <c r="A61" t="inlineStr">
        <is>
          <t>Total expenses</t>
        </is>
      </c>
      <c r="B61" t="inlineStr">
        <is>
          <t>total_expenses</t>
        </is>
      </c>
      <c r="C61" t="n">
        <v>4198.91</v>
      </c>
      <c r="D61" t="n">
        <v>5023.65</v>
      </c>
      <c r="E61" t="inlineStr">
        <is>
          <t>MAPLE_5e771e4b7a2f p42; MAPLE_da7d555b5d37 p51</t>
        </is>
      </c>
      <c r="F61" t="inlineStr"/>
    </row>
    <row r="62">
      <c r="A62" t="inlineStr">
        <is>
          <t>Profit / (loss) before tax</t>
        </is>
      </c>
      <c r="B62" t="inlineStr">
        <is>
          <t>UNMAPPED</t>
        </is>
      </c>
      <c r="C62" t="n">
        <v>11655.26</v>
      </c>
      <c r="E62" t="inlineStr">
        <is>
          <t>MAPLE_5e771e4b7a2f p42</t>
        </is>
      </c>
      <c r="F62" t="inlineStr"/>
    </row>
    <row r="63">
      <c r="A63" t="inlineStr">
        <is>
          <t>Tax expense i) Current tax</t>
        </is>
      </c>
      <c r="B63" t="inlineStr">
        <is>
          <t>UNMAPPED</t>
        </is>
      </c>
      <c r="C63" t="n">
        <v>414.4</v>
      </c>
      <c r="D63" t="n">
        <v>937</v>
      </c>
      <c r="E63" t="inlineStr">
        <is>
          <t>MAPLE_5e771e4b7a2f p42; MAPLE_da7d555b5d37 p51</t>
        </is>
      </c>
      <c r="F63" t="inlineStr"/>
    </row>
    <row r="64">
      <c r="A64" t="inlineStr">
        <is>
          <t>ii) Deferred tax</t>
        </is>
      </c>
      <c r="B64" t="inlineStr">
        <is>
          <t>UNMAPPED</t>
        </is>
      </c>
      <c r="C64" t="n">
        <v>0</v>
      </c>
      <c r="D64" t="n">
        <v>0</v>
      </c>
      <c r="E64" t="inlineStr">
        <is>
          <t>MAPLE_5e771e4b7a2f p42; MAPLE_da7d555b5d37 p51</t>
        </is>
      </c>
      <c r="F64" t="inlineStr"/>
    </row>
    <row r="65">
      <c r="A65" t="inlineStr">
        <is>
          <t>Total tax expense</t>
        </is>
      </c>
      <c r="B65" t="inlineStr">
        <is>
          <t>UNMAPPED</t>
        </is>
      </c>
      <c r="C65" t="n">
        <v>414.4</v>
      </c>
      <c r="D65" t="n">
        <v>937</v>
      </c>
      <c r="E65" t="inlineStr">
        <is>
          <t>MAPLE_5e771e4b7a2f p42; MAPLE_da7d555b5d37 p51</t>
        </is>
      </c>
      <c r="F65" t="inlineStr"/>
    </row>
    <row r="66">
      <c r="A66" t="inlineStr">
        <is>
          <t>Profit / (loss) for the year</t>
        </is>
      </c>
      <c r="B66" t="inlineStr">
        <is>
          <t>profit_for_the_period</t>
        </is>
      </c>
      <c r="C66" t="n">
        <v>11240.86</v>
      </c>
      <c r="E66" t="inlineStr">
        <is>
          <t>MAPLE_5e771e4b7a2f p42</t>
        </is>
      </c>
      <c r="F66" t="inlineStr"/>
    </row>
    <row r="67">
      <c r="A67" t="inlineStr">
        <is>
          <t>Other comprehensive income, net of tax</t>
        </is>
      </c>
      <c r="B67" t="inlineStr">
        <is>
          <t>UNMAPPED</t>
        </is>
      </c>
      <c r="C67" t="n">
        <v>0</v>
      </c>
      <c r="D67" t="n">
        <v>0</v>
      </c>
      <c r="E67" t="inlineStr">
        <is>
          <t>MAPLE_5e771e4b7a2f p42; MAPLE_da7d555b5d37 p51</t>
        </is>
      </c>
      <c r="F67" t="inlineStr"/>
    </row>
    <row r="68">
      <c r="A68" t="inlineStr">
        <is>
          <t>Total comprehensive income/ (loss) for the year</t>
        </is>
      </c>
      <c r="B68" t="inlineStr">
        <is>
          <t>total_comprehensive_income</t>
        </is>
      </c>
      <c r="C68" t="n">
        <v>11240.86</v>
      </c>
      <c r="E68" t="inlineStr">
        <is>
          <t>MAPLE_5e771e4b7a2f p42</t>
        </is>
      </c>
      <c r="F68" t="inlineStr"/>
    </row>
    <row r="69">
      <c r="A69" t="inlineStr">
        <is>
          <t>Earnings per unit (Face value per unit is ` 100) Basic and diluted (in `)</t>
        </is>
      </c>
      <c r="B69" t="inlineStr">
        <is>
          <t>earnings_per_unit</t>
        </is>
      </c>
      <c r="C69" t="n">
        <v>6.36</v>
      </c>
      <c r="D69" t="n">
        <v>9.529999999999999</v>
      </c>
      <c r="E69" t="inlineStr">
        <is>
          <t>MAPLE_5e771e4b7a2f p42; MAPLE_da7d555b5d37 p51</t>
        </is>
      </c>
      <c r="F69" t="inlineStr"/>
    </row>
    <row r="70">
      <c r="A70" t="inlineStr">
        <is>
          <t>Revenue from operations</t>
        </is>
      </c>
      <c r="B70" t="inlineStr">
        <is>
          <t>revenue_from_operations</t>
        </is>
      </c>
      <c r="D70" t="n">
        <v>37325.55</v>
      </c>
      <c r="E70" t="inlineStr">
        <is>
          <t>MAPLE_da7d555b5d37 p51</t>
        </is>
      </c>
      <c r="F70" t="inlineStr"/>
    </row>
    <row r="71">
      <c r="A71" t="inlineStr">
        <is>
          <t>EXPENSES Finance costs</t>
        </is>
      </c>
      <c r="B71" t="inlineStr">
        <is>
          <t>UNMAPPED</t>
        </is>
      </c>
      <c r="D71" t="n">
        <v>48.48</v>
      </c>
      <c r="E71" t="inlineStr">
        <is>
          <t>MAPLE_da7d555b5d37 p51</t>
        </is>
      </c>
      <c r="F71" t="inlineStr"/>
    </row>
    <row r="72">
      <c r="A72" t="inlineStr">
        <is>
          <t>Insurance expenses</t>
        </is>
      </c>
      <c r="B72" t="inlineStr">
        <is>
          <t>UNMAPPED</t>
        </is>
      </c>
      <c r="D72" t="n">
        <v>8.85</v>
      </c>
      <c r="E72" t="inlineStr">
        <is>
          <t>MAPLE_da7d555b5d37 p51</t>
        </is>
      </c>
      <c r="F72" t="inlineStr"/>
    </row>
    <row r="73">
      <c r="A73" t="inlineStr">
        <is>
          <t>Payment to auditor</t>
        </is>
      </c>
      <c r="B73" t="inlineStr">
        <is>
          <t>UNMAPPED</t>
        </is>
      </c>
      <c r="D73" t="n">
        <v>353.65</v>
      </c>
      <c r="E73" t="inlineStr">
        <is>
          <t>MAPLE_da7d555b5d37 p51</t>
        </is>
      </c>
      <c r="F73" t="inlineStr"/>
    </row>
    <row r="74">
      <c r="A74" t="inlineStr">
        <is>
          <t>Profit before tax</t>
        </is>
      </c>
      <c r="B74" t="inlineStr">
        <is>
          <t>profit_before_tax</t>
        </is>
      </c>
      <c r="D74" t="n">
        <v>34494.03</v>
      </c>
      <c r="E74" t="inlineStr">
        <is>
          <t>MAPLE_da7d555b5d37 p51</t>
        </is>
      </c>
      <c r="F74" t="inlineStr"/>
    </row>
    <row r="75">
      <c r="A75" t="inlineStr">
        <is>
          <t>Profit for the year</t>
        </is>
      </c>
      <c r="B75" t="inlineStr">
        <is>
          <t>profit_for_the_period</t>
        </is>
      </c>
      <c r="D75" t="n">
        <v>33557.03</v>
      </c>
      <c r="E75" t="inlineStr">
        <is>
          <t>MAPLE_da7d555b5d37 p51</t>
        </is>
      </c>
      <c r="F75" t="inlineStr"/>
    </row>
    <row r="76">
      <c r="A76" t="inlineStr">
        <is>
          <t>Total comprehensive income for the year</t>
        </is>
      </c>
      <c r="B76" t="inlineStr">
        <is>
          <t>total_comprehensive_income</t>
        </is>
      </c>
      <c r="D76" t="n">
        <v>33557.03</v>
      </c>
      <c r="E76" t="inlineStr">
        <is>
          <t>MAPLE_da7d555b5d37 p51</t>
        </is>
      </c>
      <c r="F76"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09"/>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Statement of cash flows — Consolidated (INR million) · view over 3 filed statement(s); the per-document records are on CF_filed</t>
        </is>
      </c>
    </row>
    <row r="2">
      <c r="A2" s="2" t="inlineStr">
        <is>
          <t>Line item</t>
        </is>
      </c>
      <c r="B2" s="2" t="inlineStr">
        <is>
          <t>Canonical</t>
        </is>
      </c>
      <c r="C2" s="2" t="inlineStr">
        <is>
          <t>2023-03-31 · 12M</t>
        </is>
      </c>
      <c r="D2" s="2" t="inlineStr">
        <is>
          <t>2024-03-31 · 12M</t>
        </is>
      </c>
      <c r="E2" s="2" t="inlineStr">
        <is>
          <t>2025-03-31 · 12M</t>
        </is>
      </c>
      <c r="F2" s="2" t="inlineStr">
        <is>
          <t>Winner</t>
        </is>
      </c>
      <c r="G2" s="2" t="inlineStr">
        <is>
          <t>Restated</t>
        </is>
      </c>
    </row>
    <row r="3">
      <c r="A3" t="inlineStr">
        <is>
          <t>INDIAN HIGHWAY CONCESSIONS TRUST Annual Report 2022-23</t>
        </is>
      </c>
      <c r="B3" t="inlineStr">
        <is>
          <t>UNMAPPED</t>
        </is>
      </c>
      <c r="C3" t="n">
        <v>96</v>
      </c>
      <c r="F3" t="inlineStr">
        <is>
          <t>MAPLE_5e771e4b7a2f p60</t>
        </is>
      </c>
      <c r="G3" t="inlineStr"/>
    </row>
    <row r="4">
      <c r="A4" t="inlineStr">
        <is>
          <t>A. Cash flow from operating activities Net loss before tax</t>
        </is>
      </c>
      <c r="B4" t="inlineStr">
        <is>
          <t>net_cash_from_operating_activities</t>
        </is>
      </c>
      <c r="C4" t="n">
        <v>-14921.39</v>
      </c>
      <c r="D4" t="n">
        <v>-20122.11</v>
      </c>
      <c r="E4" t="n">
        <v>-1105.87</v>
      </c>
      <c r="F4" t="inlineStr">
        <is>
          <t>MAPLE_413acf165ec6 p116; MAPLE_5e771e4b7a2f p60; MAPLE_da7d555b5d37 p70</t>
        </is>
      </c>
      <c r="G4" t="inlineStr"/>
    </row>
    <row r="5">
      <c r="A5" t="inlineStr">
        <is>
          <t>Adjustments for: Depreciation and amortization expense</t>
        </is>
      </c>
      <c r="B5" t="inlineStr">
        <is>
          <t>UNMAPPED</t>
        </is>
      </c>
      <c r="C5" t="n">
        <v>11859.73</v>
      </c>
      <c r="D5" t="n">
        <v>26104.8</v>
      </c>
      <c r="F5" t="inlineStr">
        <is>
          <t>MAPLE_5e771e4b7a2f p60; MAPLE_da7d555b5d37 p70</t>
        </is>
      </c>
      <c r="G5" t="inlineStr"/>
    </row>
    <row r="6">
      <c r="A6" t="inlineStr">
        <is>
          <t>Gain on change in fair value of investment in mutual funds</t>
        </is>
      </c>
      <c r="B6" t="inlineStr">
        <is>
          <t>UNMAPPED</t>
        </is>
      </c>
      <c r="C6" t="n">
        <v>-152.2</v>
      </c>
      <c r="F6" t="inlineStr">
        <is>
          <t>MAPLE_5e771e4b7a2f p60</t>
        </is>
      </c>
      <c r="G6" t="inlineStr"/>
    </row>
    <row r="7">
      <c r="A7" t="inlineStr">
        <is>
          <t>Sundry balances written back</t>
        </is>
      </c>
      <c r="B7" t="inlineStr">
        <is>
          <t>UNMAPPED</t>
        </is>
      </c>
      <c r="C7" t="n">
        <v>-2.05</v>
      </c>
      <c r="F7" t="inlineStr">
        <is>
          <t>MAPLE_5e771e4b7a2f p60</t>
        </is>
      </c>
      <c r="G7" t="inlineStr"/>
    </row>
    <row r="8">
      <c r="A8" t="inlineStr">
        <is>
          <t>Interest income on bank deposits</t>
        </is>
      </c>
      <c r="B8" t="inlineStr">
        <is>
          <t>UNMAPPED</t>
        </is>
      </c>
      <c r="C8" t="n">
        <v>-1718.29</v>
      </c>
      <c r="D8" t="n">
        <v>-4160.83</v>
      </c>
      <c r="E8" t="n">
        <v>-479.93</v>
      </c>
      <c r="F8" t="inlineStr">
        <is>
          <t>MAPLE_413acf165ec6 p116; MAPLE_5e771e4b7a2f p60; MAPLE_da7d555b5d37 p70</t>
        </is>
      </c>
      <c r="G8" t="inlineStr"/>
    </row>
    <row r="9">
      <c r="A9" t="inlineStr">
        <is>
          <t>Receivables written-off</t>
        </is>
      </c>
      <c r="B9" t="inlineStr">
        <is>
          <t>UNMAPPED</t>
        </is>
      </c>
      <c r="C9" t="n">
        <v>10</v>
      </c>
      <c r="F9" t="inlineStr">
        <is>
          <t>MAPLE_5e771e4b7a2f p60</t>
        </is>
      </c>
      <c r="G9" t="inlineStr"/>
    </row>
    <row r="10">
      <c r="A10" t="inlineStr">
        <is>
          <t>Provision for doubtful debts</t>
        </is>
      </c>
      <c r="B10" t="inlineStr">
        <is>
          <t>UNMAPPED</t>
        </is>
      </c>
      <c r="C10" t="n">
        <v>9.630000000000001</v>
      </c>
      <c r="D10" t="n">
        <v>6.15</v>
      </c>
      <c r="E10" t="n">
        <v>0</v>
      </c>
      <c r="F10" t="inlineStr">
        <is>
          <t>MAPLE_413acf165ec6 p116; MAPLE_5e771e4b7a2f p60; MAPLE_da7d555b5d37 p70</t>
        </is>
      </c>
      <c r="G10" t="inlineStr"/>
    </row>
    <row r="11">
      <c r="A11" t="inlineStr">
        <is>
          <t>Provision for major maintenance obligations</t>
        </is>
      </c>
      <c r="B11" t="inlineStr">
        <is>
          <t>UNMAPPED</t>
        </is>
      </c>
      <c r="C11" t="n">
        <v>5064.29</v>
      </c>
      <c r="D11" t="n">
        <v>3698.82</v>
      </c>
      <c r="E11" t="n">
        <v>474.4</v>
      </c>
      <c r="F11" t="inlineStr">
        <is>
          <t>MAPLE_413acf165ec6 p116; MAPLE_5e771e4b7a2f p60; MAPLE_da7d555b5d37 p70</t>
        </is>
      </c>
      <c r="G11" t="inlineStr"/>
    </row>
    <row r="12">
      <c r="A12" t="inlineStr">
        <is>
          <t>Finance costs</t>
        </is>
      </c>
      <c r="B12" t="inlineStr">
        <is>
          <t>UNMAPPED</t>
        </is>
      </c>
      <c r="C12" t="n">
        <v>20966.09</v>
      </c>
      <c r="D12" t="n">
        <v>41855.54</v>
      </c>
      <c r="E12" t="n">
        <v>4136.21</v>
      </c>
      <c r="F12" t="inlineStr">
        <is>
          <t>MAPLE_413acf165ec6 p116; MAPLE_5e771e4b7a2f p60; MAPLE_da7d555b5d37 p70</t>
        </is>
      </c>
      <c r="G12" t="inlineStr"/>
    </row>
    <row r="13">
      <c r="A13" t="inlineStr">
        <is>
          <t>Operating profit/(loss) before working capital changes</t>
        </is>
      </c>
      <c r="B13" t="inlineStr">
        <is>
          <t>UNMAPPED</t>
        </is>
      </c>
      <c r="C13" t="n">
        <v>21115.81</v>
      </c>
      <c r="F13" t="inlineStr">
        <is>
          <t>MAPLE_5e771e4b7a2f p60</t>
        </is>
      </c>
      <c r="G13" t="inlineStr"/>
    </row>
    <row r="14">
      <c r="A14" t="inlineStr">
        <is>
          <t>Adjustments for changes in working capital Increase/(Decrease) in trade payables</t>
        </is>
      </c>
      <c r="B14" t="inlineStr">
        <is>
          <t>UNMAPPED</t>
        </is>
      </c>
      <c r="C14" t="n">
        <v>301.13</v>
      </c>
      <c r="E14" t="n">
        <v>-96.54000000000001</v>
      </c>
      <c r="F14" t="inlineStr">
        <is>
          <t>MAPLE_413acf165ec6 p116; MAPLE_5e771e4b7a2f p60</t>
        </is>
      </c>
      <c r="G14" t="inlineStr"/>
    </row>
    <row r="15">
      <c r="A15" t="inlineStr">
        <is>
          <t>Increase/(Decrease) in other financial liabilities</t>
        </is>
      </c>
      <c r="B15" t="inlineStr">
        <is>
          <t>UNMAPPED</t>
        </is>
      </c>
      <c r="C15" t="n">
        <v>46.9</v>
      </c>
      <c r="F15" t="inlineStr">
        <is>
          <t>MAPLE_5e771e4b7a2f p60</t>
        </is>
      </c>
      <c r="G15" t="inlineStr"/>
    </row>
    <row r="16">
      <c r="A16" t="inlineStr">
        <is>
          <t>Increase/(Decrease) in other current liabilities</t>
        </is>
      </c>
      <c r="B16" t="inlineStr">
        <is>
          <t>UNMAPPED</t>
        </is>
      </c>
      <c r="C16" t="n">
        <v>-492.74</v>
      </c>
      <c r="D16" t="n">
        <v>783.36</v>
      </c>
      <c r="F16" t="inlineStr">
        <is>
          <t>MAPLE_5e771e4b7a2f p60; MAPLE_da7d555b5d37 p70</t>
        </is>
      </c>
      <c r="G16" t="inlineStr"/>
    </row>
    <row r="17">
      <c r="A17" t="inlineStr">
        <is>
          <t>Increase/(Decrease) in provisions</t>
        </is>
      </c>
      <c r="B17" t="inlineStr">
        <is>
          <t>UNMAPPED</t>
        </is>
      </c>
      <c r="C17" t="n">
        <v>-1400.17</v>
      </c>
      <c r="F17" t="inlineStr">
        <is>
          <t>MAPLE_5e771e4b7a2f p60</t>
        </is>
      </c>
      <c r="G17" t="inlineStr"/>
    </row>
    <row r="18">
      <c r="A18" t="inlineStr">
        <is>
          <t>(Increase)/Decrease in trade receivables</t>
        </is>
      </c>
      <c r="B18" t="inlineStr">
        <is>
          <t>UNMAPPED</t>
        </is>
      </c>
      <c r="C18" t="n">
        <v>289.59</v>
      </c>
      <c r="D18" t="n">
        <v>-72.19</v>
      </c>
      <c r="F18" t="inlineStr">
        <is>
          <t>MAPLE_5e771e4b7a2f p60; MAPLE_da7d555b5d37 p70</t>
        </is>
      </c>
      <c r="G18" t="inlineStr"/>
    </row>
    <row r="19">
      <c r="A19" t="inlineStr">
        <is>
          <t>(Increase)/Decrease in other current assets</t>
        </is>
      </c>
      <c r="B19" t="inlineStr">
        <is>
          <t>UNMAPPED</t>
        </is>
      </c>
      <c r="C19" t="n">
        <v>-581.67</v>
      </c>
      <c r="F19" t="inlineStr">
        <is>
          <t>MAPLE_5e771e4b7a2f p60</t>
        </is>
      </c>
      <c r="G19" t="inlineStr"/>
    </row>
    <row r="20">
      <c r="A20" t="inlineStr">
        <is>
          <t>(Increase)/Decrease in other non-current assets</t>
        </is>
      </c>
      <c r="B20" t="inlineStr">
        <is>
          <t>UNMAPPED</t>
        </is>
      </c>
      <c r="C20" t="n">
        <v>53.5</v>
      </c>
      <c r="E20" t="n">
        <v>-0.17</v>
      </c>
      <c r="F20" t="inlineStr">
        <is>
          <t>MAPLE_413acf165ec6 p116; MAPLE_5e771e4b7a2f p60</t>
        </is>
      </c>
      <c r="G20" t="inlineStr"/>
    </row>
    <row r="21">
      <c r="A21" t="inlineStr">
        <is>
          <t>(Increase)/Decrease in financial assets</t>
        </is>
      </c>
      <c r="B21" t="inlineStr">
        <is>
          <t>UNMAPPED</t>
        </is>
      </c>
      <c r="C21" t="n">
        <v>-542.73</v>
      </c>
      <c r="F21" t="inlineStr">
        <is>
          <t>MAPLE_5e771e4b7a2f p60</t>
        </is>
      </c>
      <c r="G21" t="inlineStr"/>
    </row>
    <row r="22">
      <c r="A22" t="inlineStr">
        <is>
          <t>Cash generated from operations</t>
        </is>
      </c>
      <c r="B22" t="inlineStr">
        <is>
          <t>UNMAPPED</t>
        </is>
      </c>
      <c r="C22" t="n">
        <v>18789.62</v>
      </c>
      <c r="D22" t="n">
        <v>38932.29</v>
      </c>
      <c r="F22" t="inlineStr">
        <is>
          <t>MAPLE_5e771e4b7a2f p60; MAPLE_da7d555b5d37 p70</t>
        </is>
      </c>
      <c r="G22" t="inlineStr"/>
    </row>
    <row r="23">
      <c r="A23" t="inlineStr">
        <is>
          <t>Income tax paid (net of refund)</t>
        </is>
      </c>
      <c r="B23" t="inlineStr">
        <is>
          <t>UNMAPPED</t>
        </is>
      </c>
      <c r="C23" t="n">
        <v>-434.22</v>
      </c>
      <c r="F23" t="inlineStr">
        <is>
          <t>MAPLE_5e771e4b7a2f p60</t>
        </is>
      </c>
      <c r="G23" t="inlineStr"/>
    </row>
    <row r="24">
      <c r="A24" t="inlineStr">
        <is>
          <t>Net cash flow generated from/(used in) operating activities</t>
        </is>
      </c>
      <c r="B24" t="inlineStr">
        <is>
          <t>net_cash_from_operating_activities</t>
        </is>
      </c>
      <c r="C24" t="n">
        <v>18355.4</v>
      </c>
      <c r="F24" t="inlineStr">
        <is>
          <t>MAPLE_5e771e4b7a2f p60</t>
        </is>
      </c>
      <c r="G24" t="inlineStr"/>
    </row>
    <row r="25">
      <c r="A25" t="inlineStr">
        <is>
          <t>B. Cash Flow From Investing Activities Acquizition of property, plant and equipment</t>
        </is>
      </c>
      <c r="B25" t="inlineStr">
        <is>
          <t>net_cash_from_investing_activities</t>
        </is>
      </c>
      <c r="C25" t="n">
        <v>-46.49</v>
      </c>
      <c r="F25" t="inlineStr">
        <is>
          <t>MAPLE_5e771e4b7a2f p60</t>
        </is>
      </c>
      <c r="G25" t="inlineStr"/>
    </row>
    <row r="26">
      <c r="A26" t="inlineStr">
        <is>
          <t>Proceeds from disposal of property, plant and equipment</t>
        </is>
      </c>
      <c r="B26" t="inlineStr">
        <is>
          <t>UNMAPPED</t>
        </is>
      </c>
      <c r="C26" t="n">
        <v>0.09</v>
      </c>
      <c r="D26" t="n">
        <v>5.73</v>
      </c>
      <c r="E26" t="n">
        <v>0</v>
      </c>
      <c r="F26" t="inlineStr">
        <is>
          <t>MAPLE_413acf165ec6 p116; MAPLE_5e771e4b7a2f p60; MAPLE_da7d555b5d37 p70</t>
        </is>
      </c>
      <c r="G26" t="inlineStr"/>
    </row>
    <row r="27">
      <c r="A27" t="inlineStr">
        <is>
          <t>Interest received on bank deposits</t>
        </is>
      </c>
      <c r="B27" t="inlineStr">
        <is>
          <t>UNMAPPED</t>
        </is>
      </c>
      <c r="C27" t="n">
        <v>1344.62</v>
      </c>
      <c r="D27" t="n">
        <v>3896.25</v>
      </c>
      <c r="E27" t="n">
        <v>459.89</v>
      </c>
      <c r="F27" t="inlineStr">
        <is>
          <t>MAPLE_413acf165ec6 p116; MAPLE_5e771e4b7a2f p60; MAPLE_da7d555b5d37 p70</t>
        </is>
      </c>
      <c r="G27" t="inlineStr"/>
    </row>
    <row r="28">
      <c r="A28" t="inlineStr">
        <is>
          <t>Payment for acquizition of subsidiary (net of cash acquired)</t>
        </is>
      </c>
      <c r="B28" t="inlineStr">
        <is>
          <t>UNMAPPED</t>
        </is>
      </c>
      <c r="C28" t="n">
        <v>-21279.21</v>
      </c>
      <c r="F28" t="inlineStr">
        <is>
          <t>MAPLE_5e771e4b7a2f p60</t>
        </is>
      </c>
      <c r="G28" t="inlineStr"/>
    </row>
    <row r="29">
      <c r="A29" t="inlineStr">
        <is>
          <t>Investment in bank deposits (net)</t>
        </is>
      </c>
      <c r="B29" t="inlineStr">
        <is>
          <t>UNMAPPED</t>
        </is>
      </c>
      <c r="C29" t="n">
        <v>-21187.13</v>
      </c>
      <c r="D29" t="n">
        <v>-33493.1</v>
      </c>
      <c r="E29" t="n">
        <v>-784.62</v>
      </c>
      <c r="F29" t="inlineStr">
        <is>
          <t>MAPLE_413acf165ec6 p116; MAPLE_5e771e4b7a2f p60; MAPLE_da7d555b5d37 p70</t>
        </is>
      </c>
      <c r="G29" t="inlineStr"/>
    </row>
    <row r="30">
      <c r="A30" t="inlineStr">
        <is>
          <t>Acquizition of intangible assets</t>
        </is>
      </c>
      <c r="B30" t="inlineStr">
        <is>
          <t>UNMAPPED</t>
        </is>
      </c>
      <c r="C30" t="n">
        <v>-624593.79</v>
      </c>
      <c r="F30" t="inlineStr">
        <is>
          <t>MAPLE_5e771e4b7a2f p60</t>
        </is>
      </c>
      <c r="G30" t="inlineStr"/>
    </row>
    <row r="31">
      <c r="A31" t="inlineStr">
        <is>
          <t>Acquizition of right to use</t>
        </is>
      </c>
      <c r="B31" t="inlineStr">
        <is>
          <t>UNMAPPED</t>
        </is>
      </c>
      <c r="C31" t="n">
        <v>-3.79</v>
      </c>
      <c r="F31" t="inlineStr">
        <is>
          <t>MAPLE_5e771e4b7a2f p60</t>
        </is>
      </c>
      <c r="G31" t="inlineStr"/>
    </row>
    <row r="32">
      <c r="A32" t="inlineStr">
        <is>
          <t>Acquizition of intangible assets under development</t>
        </is>
      </c>
      <c r="B32" t="inlineStr">
        <is>
          <t>UNMAPPED</t>
        </is>
      </c>
      <c r="C32" t="n">
        <v>-5.42</v>
      </c>
      <c r="F32" t="inlineStr">
        <is>
          <t>MAPLE_5e771e4b7a2f p60</t>
        </is>
      </c>
      <c r="G32" t="inlineStr"/>
    </row>
    <row r="33">
      <c r="A33" t="inlineStr">
        <is>
          <t>Net cash flow used in investing activities</t>
        </is>
      </c>
      <c r="B33" t="inlineStr">
        <is>
          <t>net_cash_from_investing_activities</t>
        </is>
      </c>
      <c r="D33" t="n">
        <v>-27501.64</v>
      </c>
      <c r="F33" t="inlineStr">
        <is>
          <t>MAPLE_da7d555b5d37 p70</t>
        </is>
      </c>
      <c r="G33" t="inlineStr"/>
    </row>
    <row r="34">
      <c r="A34" t="inlineStr">
        <is>
          <t>C. Cash Flow From Financing Activities Proceeds from issue of units</t>
        </is>
      </c>
      <c r="B34" t="inlineStr">
        <is>
          <t>net_cash_from_financing_activities</t>
        </is>
      </c>
      <c r="C34" t="n">
        <v>352170</v>
      </c>
      <c r="D34" t="n">
        <v>0</v>
      </c>
      <c r="F34" t="inlineStr">
        <is>
          <t>MAPLE_5e771e4b7a2f p60; MAPLE_da7d555b5d37 p70</t>
        </is>
      </c>
      <c r="G34" t="inlineStr"/>
    </row>
    <row r="35">
      <c r="A35" t="inlineStr">
        <is>
          <t>Unit issue expenses paid</t>
        </is>
      </c>
      <c r="B35" t="inlineStr">
        <is>
          <t>UNMAPPED</t>
        </is>
      </c>
      <c r="C35" t="n">
        <v>-383.13</v>
      </c>
      <c r="D35" t="n">
        <v>0</v>
      </c>
      <c r="F35" t="inlineStr">
        <is>
          <t>MAPLE_5e771e4b7a2f p60; MAPLE_da7d555b5d37 p70</t>
        </is>
      </c>
      <c r="G35" t="inlineStr"/>
    </row>
    <row r="36">
      <c r="A36" t="inlineStr">
        <is>
          <t>Proceeds from long-term borrowings</t>
        </is>
      </c>
      <c r="B36" t="inlineStr">
        <is>
          <t>UNMAPPED</t>
        </is>
      </c>
      <c r="C36" t="n">
        <v>486636</v>
      </c>
      <c r="D36" t="n">
        <v>1845.58</v>
      </c>
      <c r="F36" t="inlineStr">
        <is>
          <t>MAPLE_5e771e4b7a2f p60; MAPLE_da7d555b5d37 p70</t>
        </is>
      </c>
      <c r="G36" t="inlineStr"/>
    </row>
    <row r="37">
      <c r="A37" t="inlineStr">
        <is>
          <t>Repayment on account of refinancing of loan</t>
        </is>
      </c>
      <c r="B37" t="inlineStr">
        <is>
          <t>UNMAPPED</t>
        </is>
      </c>
      <c r="C37" t="n">
        <v>-101148</v>
      </c>
      <c r="F37" t="inlineStr">
        <is>
          <t>MAPLE_5e771e4b7a2f p60</t>
        </is>
      </c>
      <c r="G37" t="inlineStr"/>
    </row>
    <row r="38">
      <c r="A38" t="inlineStr">
        <is>
          <t>Repayment for subordinate loans (refer note 34)</t>
        </is>
      </c>
      <c r="B38" t="inlineStr">
        <is>
          <t>UNMAPPED</t>
        </is>
      </c>
      <c r="C38" t="n">
        <v>-25105.61</v>
      </c>
      <c r="D38" t="n">
        <v>0</v>
      </c>
      <c r="F38" t="inlineStr">
        <is>
          <t>MAPLE_5e771e4b7a2f p60; MAPLE_da7d555b5d37 p70</t>
        </is>
      </c>
      <c r="G38" t="inlineStr"/>
    </row>
    <row r="39">
      <c r="A39" t="inlineStr">
        <is>
          <t>Proceed from inter corporate deposit from related party</t>
        </is>
      </c>
      <c r="B39" t="inlineStr">
        <is>
          <t>UNMAPPED</t>
        </is>
      </c>
      <c r="C39" t="n">
        <v>165</v>
      </c>
      <c r="D39" t="n">
        <v>0</v>
      </c>
      <c r="F39" t="inlineStr">
        <is>
          <t>MAPLE_5e771e4b7a2f p60; MAPLE_da7d555b5d37 p70</t>
        </is>
      </c>
      <c r="G39" t="inlineStr"/>
    </row>
    <row r="40">
      <c r="A40" t="inlineStr">
        <is>
          <t>Repayment of inter corporate deposit from related party</t>
        </is>
      </c>
      <c r="B40" t="inlineStr">
        <is>
          <t>UNMAPPED</t>
        </is>
      </c>
      <c r="C40" t="n">
        <v>-195</v>
      </c>
      <c r="F40" t="inlineStr">
        <is>
          <t>MAPLE_5e771e4b7a2f p60</t>
        </is>
      </c>
      <c r="G40" t="inlineStr"/>
    </row>
    <row r="41">
      <c r="A41" t="inlineStr">
        <is>
          <t>Repayment of long-term borrowings</t>
        </is>
      </c>
      <c r="B41" t="inlineStr">
        <is>
          <t>UNMAPPED</t>
        </is>
      </c>
      <c r="C41" t="n">
        <v>-5738.06</v>
      </c>
      <c r="D41" t="n">
        <v>-5215.53</v>
      </c>
      <c r="F41" t="inlineStr">
        <is>
          <t>MAPLE_5e771e4b7a2f p60; MAPLE_da7d555b5d37 p70</t>
        </is>
      </c>
      <c r="G41" t="inlineStr"/>
    </row>
    <row r="42">
      <c r="A42" t="inlineStr">
        <is>
          <t>Repayment of lease liabilities</t>
        </is>
      </c>
      <c r="B42" t="inlineStr">
        <is>
          <t>UNMAPPED</t>
        </is>
      </c>
      <c r="C42" t="n">
        <v>-4.87</v>
      </c>
      <c r="D42" t="n">
        <v>-17.38</v>
      </c>
      <c r="F42" t="inlineStr">
        <is>
          <t>MAPLE_5e771e4b7a2f p60; MAPLE_da7d555b5d37 p70</t>
        </is>
      </c>
      <c r="G42" t="inlineStr"/>
    </row>
    <row r="43">
      <c r="A43" t="inlineStr">
        <is>
          <t>Interest paid on inter corporate deposit from related party</t>
        </is>
      </c>
      <c r="B43" t="inlineStr">
        <is>
          <t>UNMAPPED</t>
        </is>
      </c>
      <c r="C43" t="n">
        <v>-2.27</v>
      </c>
      <c r="D43" t="n">
        <v>0</v>
      </c>
      <c r="F43" t="inlineStr">
        <is>
          <t>MAPLE_5e771e4b7a2f p60; MAPLE_da7d555b5d37 p70</t>
        </is>
      </c>
      <c r="G43" t="inlineStr"/>
    </row>
    <row r="44">
      <c r="A44" t="inlineStr">
        <is>
          <t>Interest on bank borrowings paid</t>
        </is>
      </c>
      <c r="B44" t="inlineStr">
        <is>
          <t>UNMAPPED</t>
        </is>
      </c>
      <c r="C44" t="n">
        <v>-18844.44</v>
      </c>
      <c r="F44" t="inlineStr">
        <is>
          <t>MAPLE_5e771e4b7a2f p60</t>
        </is>
      </c>
      <c r="G44" t="inlineStr"/>
    </row>
    <row r="45">
      <c r="A45" t="inlineStr">
        <is>
          <t>Other finance cost and processing charges paid</t>
        </is>
      </c>
      <c r="B45" t="inlineStr">
        <is>
          <t>UNMAPPED</t>
        </is>
      </c>
      <c r="C45" t="n">
        <v>-1764.55</v>
      </c>
      <c r="D45" t="n">
        <v>-296.17</v>
      </c>
      <c r="F45" t="inlineStr">
        <is>
          <t>MAPLE_5e771e4b7a2f p60; MAPLE_da7d555b5d37 p70</t>
        </is>
      </c>
      <c r="G45" t="inlineStr"/>
    </row>
    <row r="46">
      <c r="A46" t="inlineStr">
        <is>
          <t>Net cash flow generated from financing activities</t>
        </is>
      </c>
      <c r="B46" t="inlineStr">
        <is>
          <t>net_cash_from_financing_activities</t>
        </is>
      </c>
      <c r="C46" t="n">
        <v>685785.0699999999</v>
      </c>
      <c r="F46" t="inlineStr">
        <is>
          <t>MAPLE_5e771e4b7a2f p60</t>
        </is>
      </c>
      <c r="G46" t="inlineStr"/>
    </row>
    <row r="47">
      <c r="A47" t="inlineStr">
        <is>
          <t>Cash and cash equivalents at the beginning of the year</t>
        </is>
      </c>
      <c r="B47" t="inlineStr">
        <is>
          <t>cash_at_beginning</t>
        </is>
      </c>
      <c r="C47" t="n">
        <v>4.01</v>
      </c>
      <c r="D47" t="n">
        <v>38373.36</v>
      </c>
      <c r="E47" t="n">
        <v>502.14</v>
      </c>
      <c r="F47" t="inlineStr">
        <is>
          <t>MAPLE_413acf165ec6 p116; MAPLE_5e771e4b7a2f p60; MAPLE_da7d555b5d37 p70</t>
        </is>
      </c>
      <c r="G47" t="inlineStr"/>
    </row>
    <row r="48">
      <c r="A48" t="inlineStr">
        <is>
          <t>Cash and cash equivalents at the end of the year (refer note 12A)</t>
        </is>
      </c>
      <c r="B48" t="inlineStr">
        <is>
          <t>cash_at_end</t>
        </is>
      </c>
      <c r="C48" t="n">
        <v>38373.36</v>
      </c>
      <c r="D48" t="n">
        <v>5021.42</v>
      </c>
      <c r="F48" t="inlineStr">
        <is>
          <t>MAPLE_5e771e4b7a2f p60; MAPLE_da7d555b5d37 p70</t>
        </is>
      </c>
      <c r="G48" t="inlineStr"/>
    </row>
    <row r="49">
      <c r="A49" t="inlineStr">
        <is>
          <t>Notes</t>
        </is>
      </c>
      <c r="B49" t="inlineStr">
        <is>
          <t>UNMAPPED</t>
        </is>
      </c>
      <c r="C49" t="n">
        <v>1</v>
      </c>
      <c r="D49" t="n">
        <v>1</v>
      </c>
      <c r="E49" t="n">
        <v>1</v>
      </c>
      <c r="F49" t="inlineStr">
        <is>
          <t>MAPLE_413acf165ec6 p116; MAPLE_5e771e4b7a2f p60; MAPLE_da7d555b5d37 p70</t>
        </is>
      </c>
      <c r="G49" t="inlineStr"/>
    </row>
    <row r="50">
      <c r="A50" t="inlineStr">
        <is>
          <t>Rules</t>
        </is>
      </c>
      <c r="B50" t="inlineStr">
        <is>
          <t>UNMAPPED</t>
        </is>
      </c>
      <c r="C50" t="n">
        <v>2</v>
      </c>
      <c r="D50" t="n">
        <v>2</v>
      </c>
      <c r="E50" t="n">
        <v>2</v>
      </c>
      <c r="F50" t="inlineStr">
        <is>
          <t>MAPLE_413acf165ec6 p116; MAPLE_5e771e4b7a2f p60; MAPLE_da7d555b5d37 p70</t>
        </is>
      </c>
      <c r="G50" t="inlineStr"/>
    </row>
    <row r="51">
      <c r="A51" t="inlineStr">
        <is>
          <t>Cash and cash equivalents represent cash and bank balances</t>
        </is>
      </c>
      <c r="B51" t="inlineStr">
        <is>
          <t>UNMAPPED</t>
        </is>
      </c>
      <c r="C51" t="n">
        <v>3</v>
      </c>
      <c r="D51" t="n">
        <v>3</v>
      </c>
      <c r="E51" t="n">
        <v>3</v>
      </c>
      <c r="F51" t="inlineStr">
        <is>
          <t>MAPLE_413acf165ec6 p116; MAPLE_5e771e4b7a2f p60; MAPLE_da7d555b5d37 p70</t>
        </is>
      </c>
      <c r="G51" t="inlineStr"/>
    </row>
    <row r="52">
      <c r="A52" t="inlineStr">
        <is>
          <t>Refer to note 12B for changes in liabilities arising from financing activities</t>
        </is>
      </c>
      <c r="B52" t="inlineStr">
        <is>
          <t>net_cash_from_financing_activities</t>
        </is>
      </c>
      <c r="C52" t="n">
        <v>4</v>
      </c>
      <c r="D52" t="n">
        <v>4</v>
      </c>
      <c r="F52" t="inlineStr">
        <is>
          <t>MAPLE_5e771e4b7a2f p60; MAPLE_da7d555b5d37 p70</t>
        </is>
      </c>
      <c r="G52" t="inlineStr"/>
    </row>
    <row r="53">
      <c r="A53" t="inlineStr">
        <is>
          <t>Adjustments for: Depreciation on property, plant and equipment and right of use assets</t>
        </is>
      </c>
      <c r="B53" t="inlineStr">
        <is>
          <t>UNMAPPED</t>
        </is>
      </c>
      <c r="E53" t="n">
        <v>16.15</v>
      </c>
      <c r="F53" t="inlineStr">
        <is>
          <t>MAPLE_413acf165ec6 p116</t>
        </is>
      </c>
      <c r="G53" t="inlineStr"/>
    </row>
    <row r="54">
      <c r="A54" t="inlineStr">
        <is>
          <t>Amortization of intangible assets</t>
        </is>
      </c>
      <c r="B54" t="inlineStr">
        <is>
          <t>UNMAPPED</t>
        </is>
      </c>
      <c r="E54" t="n">
        <v>2724.73</v>
      </c>
      <c r="F54" t="inlineStr">
        <is>
          <t>MAPLE_413acf165ec6 p116</t>
        </is>
      </c>
      <c r="G54" t="inlineStr"/>
    </row>
    <row r="55">
      <c r="A55" t="inlineStr">
        <is>
          <t>Net Gain on sale of investment in mutual funds</t>
        </is>
      </c>
      <c r="B55" t="inlineStr">
        <is>
          <t>UNMAPPED</t>
        </is>
      </c>
      <c r="D55" t="n">
        <v>-63.62</v>
      </c>
      <c r="E55" t="n">
        <v>0</v>
      </c>
      <c r="F55" t="inlineStr">
        <is>
          <t>MAPLE_413acf165ec6 p116; MAPLE_da7d555b5d37 p70</t>
        </is>
      </c>
      <c r="G55" t="inlineStr"/>
    </row>
    <row r="56">
      <c r="A56" t="inlineStr">
        <is>
          <t>Loss on disposal of property, plant and equipment</t>
        </is>
      </c>
      <c r="B56" t="inlineStr">
        <is>
          <t>UNMAPPED</t>
        </is>
      </c>
      <c r="D56" t="n">
        <v>28.89</v>
      </c>
      <c r="E56" t="n">
        <v>0</v>
      </c>
      <c r="F56" t="inlineStr">
        <is>
          <t>MAPLE_413acf165ec6 p116; MAPLE_da7d555b5d37 p70</t>
        </is>
      </c>
      <c r="G56" t="inlineStr"/>
    </row>
    <row r="57">
      <c r="A57" t="inlineStr">
        <is>
          <t>Profit on disposal of property, plant and equipment</t>
        </is>
      </c>
      <c r="B57" t="inlineStr">
        <is>
          <t>UNMAPPED</t>
        </is>
      </c>
      <c r="D57" t="n">
        <v>-2.61</v>
      </c>
      <c r="E57" t="n">
        <v>0</v>
      </c>
      <c r="F57" t="inlineStr">
        <is>
          <t>MAPLE_413acf165ec6 p116; MAPLE_da7d555b5d37 p70</t>
        </is>
      </c>
      <c r="G57" t="inlineStr"/>
    </row>
    <row r="58">
      <c r="A58" t="inlineStr">
        <is>
          <t>Liabilities no longer required written back</t>
        </is>
      </c>
      <c r="B58" t="inlineStr">
        <is>
          <t>UNMAPPED</t>
        </is>
      </c>
      <c r="E58" t="n">
        <v>-9.98</v>
      </c>
      <c r="F58" t="inlineStr">
        <is>
          <t>MAPLE_413acf165ec6 p116</t>
        </is>
      </c>
      <c r="G58" t="inlineStr"/>
    </row>
    <row r="59">
      <c r="A59" t="inlineStr">
        <is>
          <t>Bad debt written off</t>
        </is>
      </c>
      <c r="B59" t="inlineStr">
        <is>
          <t>UNMAPPED</t>
        </is>
      </c>
      <c r="E59" t="n">
        <v>0.07000000000000001</v>
      </c>
      <c r="F59" t="inlineStr">
        <is>
          <t>MAPLE_413acf165ec6 p116</t>
        </is>
      </c>
      <c r="G59" t="inlineStr"/>
    </row>
    <row r="60">
      <c r="A60" t="inlineStr">
        <is>
          <t>Impairement of contract asset</t>
        </is>
      </c>
      <c r="B60" t="inlineStr">
        <is>
          <t>UNMAPPED</t>
        </is>
      </c>
      <c r="E60" t="n">
        <v>12.6</v>
      </c>
      <c r="F60" t="inlineStr">
        <is>
          <t>MAPLE_413acf165ec6 p116</t>
        </is>
      </c>
      <c r="G60" t="inlineStr"/>
    </row>
    <row r="61">
      <c r="A61" t="inlineStr">
        <is>
          <t>Operating profit before working capital changes</t>
        </is>
      </c>
      <c r="B61" t="inlineStr">
        <is>
          <t>UNMAPPED</t>
        </is>
      </c>
      <c r="D61" t="n">
        <v>47343.9</v>
      </c>
      <c r="E61" t="n">
        <v>5768.38</v>
      </c>
      <c r="F61" t="inlineStr">
        <is>
          <t>MAPLE_413acf165ec6 p116; MAPLE_da7d555b5d37 p70</t>
        </is>
      </c>
      <c r="G61" t="inlineStr"/>
    </row>
    <row r="62">
      <c r="A62" t="inlineStr">
        <is>
          <t>Increase in other financial liabilities</t>
        </is>
      </c>
      <c r="B62" t="inlineStr">
        <is>
          <t>UNMAPPED</t>
        </is>
      </c>
      <c r="D62" t="n">
        <v>1071.56</v>
      </c>
      <c r="E62" t="n">
        <v>33.97</v>
      </c>
      <c r="F62" t="inlineStr">
        <is>
          <t>MAPLE_413acf165ec6 p116; MAPLE_da7d555b5d37 p70</t>
        </is>
      </c>
      <c r="G62" t="inlineStr"/>
    </row>
    <row r="63">
      <c r="A63" t="inlineStr">
        <is>
          <t>Increase in other current liabilities</t>
        </is>
      </c>
      <c r="B63" t="inlineStr">
        <is>
          <t>UNMAPPED</t>
        </is>
      </c>
      <c r="E63" t="n">
        <v>16.57</v>
      </c>
      <c r="F63" t="inlineStr">
        <is>
          <t>MAPLE_413acf165ec6 p116</t>
        </is>
      </c>
      <c r="G63" t="inlineStr"/>
    </row>
    <row r="64">
      <c r="A64" t="inlineStr">
        <is>
          <t>Decrease in provisions</t>
        </is>
      </c>
      <c r="B64" t="inlineStr">
        <is>
          <t>UNMAPPED</t>
        </is>
      </c>
      <c r="D64" t="n">
        <v>-11600.81</v>
      </c>
      <c r="E64" t="n">
        <v>-231.98</v>
      </c>
      <c r="F64" t="inlineStr">
        <is>
          <t>MAPLE_413acf165ec6 p116; MAPLE_da7d555b5d37 p70</t>
        </is>
      </c>
      <c r="G64" t="inlineStr"/>
    </row>
    <row r="65">
      <c r="A65" t="inlineStr">
        <is>
          <t>Increase in trade receivables</t>
        </is>
      </c>
      <c r="B65" t="inlineStr">
        <is>
          <t>UNMAPPED</t>
        </is>
      </c>
      <c r="E65" t="n">
        <v>-14.64</v>
      </c>
      <c r="F65" t="inlineStr">
        <is>
          <t>MAPLE_413acf165ec6 p116</t>
        </is>
      </c>
      <c r="G65" t="inlineStr"/>
    </row>
    <row r="66">
      <c r="A66" t="inlineStr">
        <is>
          <t>Increase in other current assets</t>
        </is>
      </c>
      <c r="B66" t="inlineStr">
        <is>
          <t>UNMAPPED</t>
        </is>
      </c>
      <c r="D66" t="n">
        <v>-371.31</v>
      </c>
      <c r="E66" t="n">
        <v>-85.52</v>
      </c>
      <c r="F66" t="inlineStr">
        <is>
          <t>MAPLE_413acf165ec6 p116; MAPLE_da7d555b5d37 p70</t>
        </is>
      </c>
      <c r="G66" t="inlineStr"/>
    </row>
    <row r="67">
      <c r="A67" t="inlineStr">
        <is>
          <t>Increase in financial assets</t>
        </is>
      </c>
      <c r="B67" t="inlineStr">
        <is>
          <t>UNMAPPED</t>
        </is>
      </c>
      <c r="D67" t="n">
        <v>-1061.46</v>
      </c>
      <c r="E67" t="n">
        <v>-4.66</v>
      </c>
      <c r="F67" t="inlineStr">
        <is>
          <t>MAPLE_413acf165ec6 p116; MAPLE_da7d555b5d37 p70</t>
        </is>
      </c>
      <c r="G67" t="inlineStr"/>
    </row>
    <row r="68">
      <c r="A68" t="inlineStr">
        <is>
          <t>Cash flow from operating activities post working capital changes</t>
        </is>
      </c>
      <c r="B68" t="inlineStr">
        <is>
          <t>net_cash_from_operating_activities</t>
        </is>
      </c>
      <c r="E68" t="n">
        <v>5385.41</v>
      </c>
      <c r="F68" t="inlineStr">
        <is>
          <t>MAPLE_413acf165ec6 p116</t>
        </is>
      </c>
      <c r="G68" t="inlineStr"/>
    </row>
    <row r="69">
      <c r="A69" t="inlineStr">
        <is>
          <t>Income taxes paid (net of refund)</t>
        </is>
      </c>
      <c r="B69" t="inlineStr">
        <is>
          <t>UNMAPPED</t>
        </is>
      </c>
      <c r="D69" t="n">
        <v>-1153.28</v>
      </c>
      <c r="E69" t="n">
        <v>-108.17</v>
      </c>
      <c r="F69" t="inlineStr">
        <is>
          <t>MAPLE_413acf165ec6 p116; MAPLE_da7d555b5d37 p70</t>
        </is>
      </c>
      <c r="G69" t="inlineStr"/>
    </row>
    <row r="70">
      <c r="A70" t="inlineStr">
        <is>
          <t>Net cash flow from operating activities</t>
        </is>
      </c>
      <c r="B70" t="inlineStr">
        <is>
          <t>net_cash_from_operating_activities</t>
        </is>
      </c>
      <c r="D70" t="n">
        <v>37779.01</v>
      </c>
      <c r="E70" t="n">
        <v>5277.24</v>
      </c>
      <c r="F70" t="inlineStr">
        <is>
          <t>MAPLE_413acf165ec6 p116; MAPLE_da7d555b5d37 p70</t>
        </is>
      </c>
      <c r="G70" t="inlineStr"/>
    </row>
    <row r="71">
      <c r="A71" t="inlineStr">
        <is>
          <t>B. CASH FLOW FROM INVESTING ACTIVITIES Purchase of property, plant and equipment</t>
        </is>
      </c>
      <c r="B71" t="inlineStr">
        <is>
          <t>net_cash_from_investing_activities</t>
        </is>
      </c>
      <c r="D71" t="n">
        <v>-919.65</v>
      </c>
      <c r="E71" t="n">
        <v>-21.49</v>
      </c>
      <c r="F71" t="inlineStr">
        <is>
          <t>MAPLE_413acf165ec6 p116; MAPLE_da7d555b5d37 p70</t>
        </is>
      </c>
      <c r="G71" t="inlineStr"/>
    </row>
    <row r="72">
      <c r="A72" t="inlineStr">
        <is>
          <t>Proceeds from redemption of mutual fund investment</t>
        </is>
      </c>
      <c r="B72" t="inlineStr">
        <is>
          <t>UNMAPPED</t>
        </is>
      </c>
      <c r="D72" t="n">
        <v>3494.34</v>
      </c>
      <c r="E72" t="n">
        <v>0</v>
      </c>
      <c r="F72" t="inlineStr">
        <is>
          <t>MAPLE_413acf165ec6 p116; MAPLE_da7d555b5d37 p70</t>
        </is>
      </c>
      <c r="G72" t="inlineStr"/>
    </row>
    <row r="73">
      <c r="A73" t="inlineStr">
        <is>
          <t>Acquisition of intangible assets</t>
        </is>
      </c>
      <c r="B73" t="inlineStr">
        <is>
          <t>UNMAPPED</t>
        </is>
      </c>
      <c r="D73" t="n">
        <v>-386.08</v>
      </c>
      <c r="E73" t="n">
        <v>-69.47</v>
      </c>
      <c r="F73" t="inlineStr">
        <is>
          <t>MAPLE_413acf165ec6 p116; MAPLE_da7d555b5d37 p70</t>
        </is>
      </c>
      <c r="G73" t="inlineStr"/>
    </row>
    <row r="74">
      <c r="A74" t="inlineStr">
        <is>
          <t>Addition to intangible assets under development</t>
        </is>
      </c>
      <c r="B74" t="inlineStr">
        <is>
          <t>UNMAPPED</t>
        </is>
      </c>
      <c r="D74" t="n">
        <v>-99.13</v>
      </c>
      <c r="E74" t="n">
        <v>0</v>
      </c>
      <c r="F74" t="inlineStr">
        <is>
          <t>MAPLE_413acf165ec6 p116; MAPLE_da7d555b5d37 p70</t>
        </is>
      </c>
      <c r="G74" t="inlineStr"/>
    </row>
    <row r="75">
      <c r="A75" t="inlineStr">
        <is>
          <t>Net cash used in investing activities</t>
        </is>
      </c>
      <c r="B75" t="inlineStr">
        <is>
          <t>net_cash_from_investing_activities</t>
        </is>
      </c>
      <c r="E75" t="n">
        <v>-415.69</v>
      </c>
      <c r="F75" t="inlineStr">
        <is>
          <t>MAPLE_413acf165ec6 p116</t>
        </is>
      </c>
      <c r="G75" t="inlineStr"/>
    </row>
    <row r="76">
      <c r="A76" t="inlineStr">
        <is>
          <t>C. CASH FLOW FROM FINANCING ACTIVITIES Proceeds from non-current borrowings</t>
        </is>
      </c>
      <c r="B76" t="inlineStr">
        <is>
          <t>net_cash_from_financing_activities</t>
        </is>
      </c>
      <c r="E76" t="n">
        <v>0</v>
      </c>
      <c r="F76" t="inlineStr">
        <is>
          <t>MAPLE_413acf165ec6 p116</t>
        </is>
      </c>
      <c r="G76" t="inlineStr"/>
    </row>
    <row r="77">
      <c r="A77" t="inlineStr">
        <is>
          <t>Repayment of non-current borrowings</t>
        </is>
      </c>
      <c r="B77" t="inlineStr">
        <is>
          <t>UNMAPPED</t>
        </is>
      </c>
      <c r="E77" t="n">
        <v>-1002.43</v>
      </c>
      <c r="F77" t="inlineStr">
        <is>
          <t>MAPLE_413acf165ec6 p116</t>
        </is>
      </c>
      <c r="G77" t="inlineStr"/>
    </row>
    <row r="78">
      <c r="A78" t="inlineStr">
        <is>
          <t>Principal payment of lease liabilities</t>
        </is>
      </c>
      <c r="B78" t="inlineStr">
        <is>
          <t>UNMAPPED</t>
        </is>
      </c>
      <c r="E78" t="n">
        <v>-1.23</v>
      </c>
      <c r="F78" t="inlineStr">
        <is>
          <t>MAPLE_413acf165ec6 p116</t>
        </is>
      </c>
      <c r="G78" t="inlineStr"/>
    </row>
    <row r="79">
      <c r="A79" t="inlineStr">
        <is>
          <t>Interest paid</t>
        </is>
      </c>
      <c r="B79" t="inlineStr">
        <is>
          <t>UNMAPPED</t>
        </is>
      </c>
      <c r="D79" t="n">
        <v>-39945.81</v>
      </c>
      <c r="E79" t="n">
        <v>-4083.54</v>
      </c>
      <c r="F79" t="inlineStr">
        <is>
          <t>MAPLE_413acf165ec6 p116; MAPLE_da7d555b5d37 p70</t>
        </is>
      </c>
      <c r="G79" t="inlineStr"/>
    </row>
    <row r="80">
      <c r="A80" t="inlineStr">
        <is>
          <t>Other finance cost and processing fees paid</t>
        </is>
      </c>
      <c r="B80" t="inlineStr">
        <is>
          <t>UNMAPPED</t>
        </is>
      </c>
      <c r="E80" t="n">
        <v>-2.53</v>
      </c>
      <c r="F80" t="inlineStr">
        <is>
          <t>MAPLE_413acf165ec6 p116</t>
        </is>
      </c>
      <c r="G80" t="inlineStr"/>
    </row>
    <row r="81">
      <c r="A81" t="inlineStr">
        <is>
          <t>Net cash used in financing activities</t>
        </is>
      </c>
      <c r="B81" t="inlineStr">
        <is>
          <t>net_cash_from_financing_activities</t>
        </is>
      </c>
      <c r="E81" t="n">
        <v>-5089.73</v>
      </c>
      <c r="F81" t="inlineStr">
        <is>
          <t>MAPLE_413acf165ec6 p116</t>
        </is>
      </c>
      <c r="G81" t="inlineStr"/>
    </row>
    <row r="82">
      <c r="A82" t="inlineStr">
        <is>
          <t>Net decrease in cash and cash equivalents (A+B+C)</t>
        </is>
      </c>
      <c r="B82" t="inlineStr">
        <is>
          <t>UNMAPPED</t>
        </is>
      </c>
      <c r="E82" t="n">
        <v>-228.18</v>
      </c>
      <c r="F82" t="inlineStr">
        <is>
          <t>MAPLE_413acf165ec6 p116</t>
        </is>
      </c>
      <c r="G82" t="inlineStr"/>
    </row>
    <row r="83">
      <c r="A83" t="inlineStr">
        <is>
          <t>Cash and cash equivalents at the end of the year (refer note 11A)</t>
        </is>
      </c>
      <c r="B83" t="inlineStr">
        <is>
          <t>cash_at_end</t>
        </is>
      </c>
      <c r="E83" t="n">
        <v>273.96</v>
      </c>
      <c r="F83" t="inlineStr">
        <is>
          <t>MAPLE_413acf165ec6 p116</t>
        </is>
      </c>
      <c r="G83" t="inlineStr"/>
    </row>
    <row r="84">
      <c r="A84" t="inlineStr">
        <is>
          <t>A Unit capital [refer note 14A] B Other equity [refer note 14B] Particulars Number of units Amount Balance as at April 1, 2023</t>
        </is>
      </c>
      <c r="B84" t="inlineStr">
        <is>
          <t>UNMAPPED</t>
        </is>
      </c>
      <c r="E84" t="n">
        <v>352170000</v>
      </c>
      <c r="F84" t="inlineStr">
        <is>
          <t>MAPLE_413acf165ec6 p117</t>
        </is>
      </c>
      <c r="G84" t="inlineStr"/>
    </row>
    <row r="85">
      <c r="A85" t="inlineStr">
        <is>
          <t>Units issued during the year</t>
        </is>
      </c>
      <c r="B85" t="inlineStr">
        <is>
          <t>UNMAPPED</t>
        </is>
      </c>
      <c r="E85" t="n">
        <v>0</v>
      </c>
      <c r="F85" t="inlineStr">
        <is>
          <t>MAPLE_413acf165ec6 p117</t>
        </is>
      </c>
      <c r="G85" t="inlineStr"/>
    </row>
    <row r="86">
      <c r="A86" t="inlineStr">
        <is>
          <t>Balance as at March 31, 2024</t>
        </is>
      </c>
      <c r="B86" t="inlineStr">
        <is>
          <t>UNMAPPED</t>
        </is>
      </c>
      <c r="E86" t="n">
        <v>352170000</v>
      </c>
      <c r="F86" t="inlineStr">
        <is>
          <t>MAPLE_413acf165ec6 p117</t>
        </is>
      </c>
      <c r="G86" t="inlineStr">
        <is>
          <t>MAPLE_413acf165ec6</t>
        </is>
      </c>
    </row>
    <row r="87">
      <c r="A87" t="inlineStr">
        <is>
          <t>Balance as at March 31, 2025</t>
        </is>
      </c>
      <c r="B87" t="inlineStr">
        <is>
          <t>UNMAPPED</t>
        </is>
      </c>
      <c r="E87" t="n">
        <v>352170000</v>
      </c>
      <c r="F87" t="inlineStr">
        <is>
          <t>MAPLE_413acf165ec6 p117</t>
        </is>
      </c>
      <c r="G87" t="inlineStr">
        <is>
          <t>MAPLE_413acf165ec6</t>
        </is>
      </c>
    </row>
    <row r="88">
      <c r="A88" t="inlineStr">
        <is>
          <t>Loss for the year</t>
        </is>
      </c>
      <c r="B88" t="inlineStr">
        <is>
          <t>UNMAPPED</t>
        </is>
      </c>
      <c r="E88" t="n">
        <v>-2105.91</v>
      </c>
      <c r="F88" t="inlineStr">
        <is>
          <t>MAPLE_413acf165ec6 p117</t>
        </is>
      </c>
      <c r="G88" t="inlineStr">
        <is>
          <t>MAPLE_413acf165ec6</t>
        </is>
      </c>
    </row>
    <row r="89">
      <c r="A89" t="inlineStr">
        <is>
          <t>Other Comprehensive loss for the year</t>
        </is>
      </c>
      <c r="B89" t="inlineStr">
        <is>
          <t>UNMAPPED</t>
        </is>
      </c>
      <c r="E89" t="n">
        <v>-1.75</v>
      </c>
      <c r="F89" t="inlineStr">
        <is>
          <t>MAPLE_413acf165ec6 p117</t>
        </is>
      </c>
      <c r="G89" t="inlineStr"/>
    </row>
    <row r="90">
      <c r="A90" t="inlineStr">
        <is>
          <t>Distribution during the year*</t>
        </is>
      </c>
      <c r="B90" t="inlineStr">
        <is>
          <t>UNMAPPED</t>
        </is>
      </c>
      <c r="E90" t="n">
        <v>0</v>
      </c>
      <c r="F90" t="inlineStr">
        <is>
          <t>MAPLE_413acf165ec6 p117</t>
        </is>
      </c>
      <c r="G90" t="inlineStr"/>
    </row>
    <row r="91">
      <c r="A91" t="inlineStr">
        <is>
          <t>Other Comprehensive income for the year</t>
        </is>
      </c>
      <c r="B91" t="inlineStr">
        <is>
          <t>UNMAPPED</t>
        </is>
      </c>
      <c r="E91" t="n">
        <v>0.36</v>
      </c>
      <c r="F91" t="inlineStr">
        <is>
          <t>MAPLE_413acf165ec6 p117</t>
        </is>
      </c>
      <c r="G91" t="inlineStr"/>
    </row>
    <row r="92">
      <c r="A92" t="inlineStr">
        <is>
          <t>Cashflows from operating activities of the Trust</t>
        </is>
      </c>
      <c r="B92" t="inlineStr">
        <is>
          <t>net_cash_from_operating_activities</t>
        </is>
      </c>
      <c r="E92" t="n">
        <v>-417.75</v>
      </c>
      <c r="F92" t="inlineStr">
        <is>
          <t>MAPLE_413acf165ec6 p117</t>
        </is>
      </c>
      <c r="G92" t="inlineStr"/>
    </row>
    <row r="93">
      <c r="A93" t="inlineStr">
        <is>
          <t>Add: Cash flows received from SPV’s / Investment entities which represent distributions of NDCF computed as per relevant framework</t>
        </is>
      </c>
      <c r="B93" t="inlineStr">
        <is>
          <t>UNMAPPED</t>
        </is>
      </c>
      <c r="E93" t="n">
        <v>1018.62</v>
      </c>
      <c r="F93" t="inlineStr">
        <is>
          <t>MAPLE_413acf165ec6 p117</t>
        </is>
      </c>
      <c r="G93" t="inlineStr"/>
    </row>
    <row r="94">
      <c r="A94" t="inlineStr">
        <is>
          <t>Add: Treasury income / income from investing activities of the Trust (interest income received from FD, any investment entities as defined in Regulation 18(5), tax refund, any other income in the nature of interest, profit on sale of Mutual funds, investments, assets etc., dividend income etc., excluding any Ind AS adjustments. Further clarified that these amounts will be considered on a cash receipt basis)</t>
        </is>
      </c>
      <c r="B94" t="inlineStr">
        <is>
          <t>net_cash_from_investing_activities</t>
        </is>
      </c>
      <c r="E94" t="n">
        <v>235.15</v>
      </c>
      <c r="F94" t="inlineStr">
        <is>
          <t>MAPLE_413acf165ec6 p117</t>
        </is>
      </c>
      <c r="G94" t="inlineStr"/>
    </row>
    <row r="95">
      <c r="A95" t="inlineStr">
        <is>
          <t>Add: Proceeds from sale of infrastructure investments, infrastructure assets or shares of SPVs/ Holdcos or Investment Entity adjusted for the following Applicable capital gains and other taxes Related debts settled or due to be settled from sale proceeds Directly attributable transaction costs Proceeds reinvested or planned to be reinvested as per Regulation 18(7) of InvIT Regulations or any other relevant provisions of the InvIT Regulations</t>
        </is>
      </c>
      <c r="B95" t="inlineStr">
        <is>
          <t>UNMAPPED</t>
        </is>
      </c>
      <c r="E95" t="n">
        <v>0</v>
      </c>
      <c r="F95" t="inlineStr">
        <is>
          <t>MAPLE_413acf165ec6 p117</t>
        </is>
      </c>
      <c r="G95" t="inlineStr"/>
    </row>
    <row r="96">
      <c r="A96" t="inlineStr">
        <is>
          <t>Add: Proceeds from sale of infrastructure investments, infrastructure assets or sale of shares of SPVs/ Hold cos or Investment Entity not distributed pursuant to an earlier plan to re-invest as per Regulation 18(7) of InvIT Regulations or any other relevant provisions of the InvIT Regulations, if such proceeds are not intended to be invested subsequently</t>
        </is>
      </c>
      <c r="B96" t="inlineStr">
        <is>
          <t>UNMAPPED</t>
        </is>
      </c>
      <c r="E96" t="n">
        <v>0</v>
      </c>
      <c r="F96" t="inlineStr">
        <is>
          <t>MAPLE_413acf165ec6 p117</t>
        </is>
      </c>
      <c r="G96" t="inlineStr"/>
    </row>
    <row r="97">
      <c r="A97" t="inlineStr">
        <is>
          <t>Less: Finance cost on Borrowings, excluding amortisation of any transaction costs as per Profit and Loss account of the Trust</t>
        </is>
      </c>
      <c r="B97" t="inlineStr">
        <is>
          <t>UNMAPPED</t>
        </is>
      </c>
      <c r="E97" t="n">
        <v>0</v>
      </c>
      <c r="F97" t="inlineStr">
        <is>
          <t>MAPLE_413acf165ec6 p117</t>
        </is>
      </c>
      <c r="G97" t="inlineStr"/>
    </row>
    <row r="98">
      <c r="A98" t="inlineStr">
        <is>
          <t>Less: Debt repayment at Trust level (to include principal repayments as per scheduled EMI’s except if refinanced through new debt including overdraft facilities and to exclude any debt repayments / debt refinanced through new debt in any form or funds raised through issuance of units)</t>
        </is>
      </c>
      <c r="B98" t="inlineStr">
        <is>
          <t>UNMAPPED</t>
        </is>
      </c>
      <c r="E98" t="n">
        <v>0</v>
      </c>
      <c r="F98" t="inlineStr">
        <is>
          <t>MAPLE_413acf165ec6 p117</t>
        </is>
      </c>
      <c r="G98" t="inlineStr"/>
    </row>
    <row r="99">
      <c r="A99" t="inlineStr">
        <is>
          <t>Less: Any capital expenditure on existing assets owned / leased by the InvIT, to the extent not funded by debt / equity or from contractual reserves created in the earlier years</t>
        </is>
      </c>
      <c r="B99" t="inlineStr">
        <is>
          <t>UNMAPPED</t>
        </is>
      </c>
      <c r="E99" t="n">
        <v>0</v>
      </c>
      <c r="F99" t="inlineStr">
        <is>
          <t>MAPLE_413acf165ec6 p117</t>
        </is>
      </c>
      <c r="G99" t="inlineStr"/>
    </row>
    <row r="100">
      <c r="A100" t="inlineStr">
        <is>
          <t>Net Distributable Cash Flows of the Trust</t>
        </is>
      </c>
      <c r="B100" t="inlineStr">
        <is>
          <t>UNMAPPED</t>
        </is>
      </c>
      <c r="E100" t="n">
        <v>836.02</v>
      </c>
      <c r="F100" t="inlineStr">
        <is>
          <t>MAPLE_413acf165ec6 p117</t>
        </is>
      </c>
      <c r="G100" t="inlineStr"/>
    </row>
    <row r="101">
      <c r="A101" t="inlineStr">
        <is>
          <t>MAPLE HIGHWAYS Annual Report 2023-24</t>
        </is>
      </c>
      <c r="B101" t="inlineStr">
        <is>
          <t>UNMAPPED</t>
        </is>
      </c>
      <c r="D101" t="n">
        <v>116</v>
      </c>
      <c r="F101" t="inlineStr">
        <is>
          <t>MAPLE_da7d555b5d37 p70</t>
        </is>
      </c>
      <c r="G101" t="inlineStr"/>
    </row>
    <row r="102">
      <c r="A102" t="inlineStr">
        <is>
          <t>Provision for sundry balances written back</t>
        </is>
      </c>
      <c r="B102" t="inlineStr">
        <is>
          <t>UNMAPPED</t>
        </is>
      </c>
      <c r="D102" t="n">
        <v>-17.76</v>
      </c>
      <c r="F102" t="inlineStr">
        <is>
          <t>MAPLE_da7d555b5d37 p70</t>
        </is>
      </c>
      <c r="G102" t="inlineStr"/>
    </row>
    <row r="103">
      <c r="A103" t="inlineStr">
        <is>
          <t>Provision for receivables written-off</t>
        </is>
      </c>
      <c r="B103" t="inlineStr">
        <is>
          <t>UNMAPPED</t>
        </is>
      </c>
      <c r="D103" t="n">
        <v>16.63</v>
      </c>
      <c r="F103" t="inlineStr">
        <is>
          <t>MAPLE_da7d555b5d37 p70</t>
        </is>
      </c>
      <c r="G103" t="inlineStr"/>
    </row>
    <row r="104">
      <c r="A104" t="inlineStr">
        <is>
          <t>Adjustments for changes in working capital: Increase in trade payables</t>
        </is>
      </c>
      <c r="B104" t="inlineStr">
        <is>
          <t>UNMAPPED</t>
        </is>
      </c>
      <c r="D104" t="n">
        <v>2836.94</v>
      </c>
      <c r="F104" t="inlineStr">
        <is>
          <t>MAPLE_da7d555b5d37 p70</t>
        </is>
      </c>
      <c r="G104" t="inlineStr"/>
    </row>
    <row r="105">
      <c r="A105" t="inlineStr">
        <is>
          <t>Decrease in other non-current assets</t>
        </is>
      </c>
      <c r="B105" t="inlineStr">
        <is>
          <t>UNMAPPED</t>
        </is>
      </c>
      <c r="D105" t="n">
        <v>2.3</v>
      </c>
      <c r="F105" t="inlineStr">
        <is>
          <t>MAPLE_da7d555b5d37 p70</t>
        </is>
      </c>
      <c r="G105" t="inlineStr"/>
    </row>
    <row r="106">
      <c r="A106" t="inlineStr">
        <is>
          <t>Payment for acquisition of subsidiary (net of cash acquired)</t>
        </is>
      </c>
      <c r="B106" t="inlineStr">
        <is>
          <t>UNMAPPED</t>
        </is>
      </c>
      <c r="D106" t="n">
        <v>0</v>
      </c>
      <c r="F106" t="inlineStr">
        <is>
          <t>MAPLE_da7d555b5d37 p70</t>
        </is>
      </c>
      <c r="G106" t="inlineStr"/>
    </row>
    <row r="107">
      <c r="A107" t="inlineStr">
        <is>
          <t>Acquisition of right to use</t>
        </is>
      </c>
      <c r="B107" t="inlineStr">
        <is>
          <t>UNMAPPED</t>
        </is>
      </c>
      <c r="D107" t="n">
        <v>0</v>
      </c>
      <c r="F107" t="inlineStr">
        <is>
          <t>MAPLE_da7d555b5d37 p70</t>
        </is>
      </c>
      <c r="G107" t="inlineStr"/>
    </row>
    <row r="108">
      <c r="A108" t="inlineStr">
        <is>
          <t>Repayment on account of refinancing of long-term borrowings</t>
        </is>
      </c>
      <c r="B108" t="inlineStr">
        <is>
          <t>UNMAPPED</t>
        </is>
      </c>
      <c r="D108" t="n">
        <v>0</v>
      </c>
      <c r="F108" t="inlineStr">
        <is>
          <t>MAPLE_da7d555b5d37 p70</t>
        </is>
      </c>
      <c r="G108" t="inlineStr"/>
    </row>
    <row r="109">
      <c r="A109" t="inlineStr">
        <is>
          <t>Repayment of inter corporate deposit to related party</t>
        </is>
      </c>
      <c r="B109" t="inlineStr">
        <is>
          <t>UNMAPPED</t>
        </is>
      </c>
      <c r="D109" t="n">
        <v>0</v>
      </c>
      <c r="F109" t="inlineStr">
        <is>
          <t>MAPLE_da7d555b5d37 p70</t>
        </is>
      </c>
      <c r="G109" t="inlineStr"/>
    </row>
    <row r="110">
      <c r="A110" t="inlineStr">
        <is>
          <t>Net cash flow generated from/(used in) financing activities</t>
        </is>
      </c>
      <c r="B110" t="inlineStr">
        <is>
          <t>net_cash_from_financing_activities</t>
        </is>
      </c>
      <c r="D110" t="n">
        <v>-43629.31</v>
      </c>
      <c r="F110" t="inlineStr">
        <is>
          <t>MAPLE_da7d555b5d37 p70</t>
        </is>
      </c>
      <c r="G110" t="inlineStr"/>
    </row>
    <row r="111">
      <c r="A111" t="inlineStr">
        <is>
          <t>Indian Highway Concessions Trust FINANCIAL STATEMENTS STATUTORY REPORTS CORPORATE OVERVIEW</t>
        </is>
      </c>
      <c r="B111" t="inlineStr">
        <is>
          <t>UNMAPPED</t>
        </is>
      </c>
      <c r="D111" t="n">
        <v>117</v>
      </c>
      <c r="F111" t="inlineStr">
        <is>
          <t>MAPLE_da7d555b5d37 p70</t>
        </is>
      </c>
      <c r="G111" t="inlineStr"/>
    </row>
    <row r="113">
      <c r="A113" s="1" t="inlineStr">
        <is>
          <t>Statement of cash flows — Standalone (INR million) · view over 3 filed statement(s); the per-document records are on CF_filed</t>
        </is>
      </c>
    </row>
    <row r="114">
      <c r="A114" s="2" t="inlineStr">
        <is>
          <t>Line item</t>
        </is>
      </c>
      <c r="B114" s="2" t="inlineStr">
        <is>
          <t>Canonical</t>
        </is>
      </c>
      <c r="C114" s="2" t="inlineStr">
        <is>
          <t>2023-03-31 · 12M</t>
        </is>
      </c>
      <c r="D114" s="2" t="inlineStr">
        <is>
          <t>2024-03-31 · 12M</t>
        </is>
      </c>
      <c r="E114" s="2" t="inlineStr">
        <is>
          <t>2025-03-31 · 12M</t>
        </is>
      </c>
      <c r="F114" s="2" t="inlineStr">
        <is>
          <t>Winner</t>
        </is>
      </c>
      <c r="G114" s="2" t="inlineStr">
        <is>
          <t>Restated</t>
        </is>
      </c>
    </row>
    <row r="115">
      <c r="A115" t="inlineStr">
        <is>
          <t>INDIAN HIGHWAY CONCESSIONS TRUST Annual Report 2022-23</t>
        </is>
      </c>
      <c r="B115" t="inlineStr">
        <is>
          <t>UNMAPPED</t>
        </is>
      </c>
      <c r="C115" t="n">
        <v>62</v>
      </c>
      <c r="F115" t="inlineStr">
        <is>
          <t>MAPLE_5e771e4b7a2f p43</t>
        </is>
      </c>
      <c r="G115" t="inlineStr"/>
    </row>
    <row r="116">
      <c r="A116" t="inlineStr">
        <is>
          <t>before tax</t>
        </is>
      </c>
      <c r="B116" t="inlineStr">
        <is>
          <t>UNMAPPED</t>
        </is>
      </c>
      <c r="C116" t="n">
        <v>11655.26</v>
      </c>
      <c r="F116" t="inlineStr">
        <is>
          <t>MAPLE_5e771e4b7a2f p43</t>
        </is>
      </c>
      <c r="G116" t="inlineStr"/>
    </row>
    <row r="117">
      <c r="A117" t="inlineStr">
        <is>
          <t>Interest expense on intercorporate deposit from related party</t>
        </is>
      </c>
      <c r="B117" t="inlineStr">
        <is>
          <t>UNMAPPED</t>
        </is>
      </c>
      <c r="C117" t="n">
        <v>1.57</v>
      </c>
      <c r="F117" t="inlineStr">
        <is>
          <t>MAPLE_5e771e4b7a2f p43</t>
        </is>
      </c>
      <c r="G117" t="inlineStr"/>
    </row>
    <row r="118">
      <c r="A118" t="inlineStr">
        <is>
          <t>Interest income on loans given to subsidiaries</t>
        </is>
      </c>
      <c r="B118" t="inlineStr">
        <is>
          <t>UNMAPPED</t>
        </is>
      </c>
      <c r="C118" t="n">
        <v>-14884.69</v>
      </c>
      <c r="D118" t="n">
        <v>-37325.55</v>
      </c>
      <c r="F118" t="inlineStr">
        <is>
          <t>MAPLE_5e771e4b7a2f p43; MAPLE_da7d555b5d37 p52</t>
        </is>
      </c>
      <c r="G118" t="inlineStr"/>
    </row>
    <row r="119">
      <c r="A119" t="inlineStr">
        <is>
          <t>Interest income on bank deposits</t>
        </is>
      </c>
      <c r="B119" t="inlineStr">
        <is>
          <t>UNMAPPED</t>
        </is>
      </c>
      <c r="C119" t="n">
        <v>-969.48</v>
      </c>
      <c r="D119" t="n">
        <v>-2192.13</v>
      </c>
      <c r="E119" t="n">
        <v>-233.36</v>
      </c>
      <c r="F119" t="inlineStr">
        <is>
          <t>MAPLE_413acf165ec6 p100; MAPLE_5e771e4b7a2f p43; MAPLE_da7d555b5d37 p52</t>
        </is>
      </c>
      <c r="G119" t="inlineStr"/>
    </row>
    <row r="120">
      <c r="A120" t="inlineStr">
        <is>
          <t>Impairment of current asset</t>
        </is>
      </c>
      <c r="B120" t="inlineStr">
        <is>
          <t>UNMAPPED</t>
        </is>
      </c>
      <c r="C120" t="n">
        <v>0</v>
      </c>
      <c r="F120" t="inlineStr">
        <is>
          <t>MAPLE_5e771e4b7a2f p43</t>
        </is>
      </c>
      <c r="G120" t="inlineStr"/>
    </row>
    <row r="121">
      <c r="A121" t="inlineStr">
        <is>
          <t>Operating profit/(loss) before working capital changes</t>
        </is>
      </c>
      <c r="B121" t="inlineStr">
        <is>
          <t>UNMAPPED</t>
        </is>
      </c>
      <c r="C121" t="n">
        <v>-4197.34</v>
      </c>
      <c r="F121" t="inlineStr">
        <is>
          <t>MAPLE_5e771e4b7a2f p43</t>
        </is>
      </c>
      <c r="G121" t="inlineStr"/>
    </row>
    <row r="122">
      <c r="A122" t="inlineStr">
        <is>
          <t>Adjustments for: Increase in trade payables</t>
        </is>
      </c>
      <c r="B122" t="inlineStr">
        <is>
          <t>UNMAPPED</t>
        </is>
      </c>
      <c r="C122" t="n">
        <v>1604.17</v>
      </c>
      <c r="F122" t="inlineStr">
        <is>
          <t>MAPLE_5e771e4b7a2f p43</t>
        </is>
      </c>
      <c r="G122" t="inlineStr"/>
    </row>
    <row r="123">
      <c r="A123" t="inlineStr">
        <is>
          <t>Increase in other current liabilities</t>
        </is>
      </c>
      <c r="B123" t="inlineStr">
        <is>
          <t>UNMAPPED</t>
        </is>
      </c>
      <c r="C123" t="n">
        <v>121.33</v>
      </c>
      <c r="F123" t="inlineStr">
        <is>
          <t>MAPLE_5e771e4b7a2f p43</t>
        </is>
      </c>
      <c r="G123" t="inlineStr"/>
    </row>
    <row r="124">
      <c r="A124" t="inlineStr">
        <is>
          <t>Increase in other financial liabilities</t>
        </is>
      </c>
      <c r="B124" t="inlineStr">
        <is>
          <t>UNMAPPED</t>
        </is>
      </c>
      <c r="C124" t="n">
        <v>16.03</v>
      </c>
      <c r="F124" t="inlineStr">
        <is>
          <t>MAPLE_5e771e4b7a2f p43</t>
        </is>
      </c>
      <c r="G124" t="inlineStr"/>
    </row>
    <row r="125">
      <c r="A125" t="inlineStr">
        <is>
          <t>Increase in other current assets</t>
        </is>
      </c>
      <c r="B125" t="inlineStr">
        <is>
          <t>UNMAPPED</t>
        </is>
      </c>
      <c r="C125" t="n">
        <v>-3.65</v>
      </c>
      <c r="F125" t="inlineStr">
        <is>
          <t>MAPLE_5e771e4b7a2f p43</t>
        </is>
      </c>
      <c r="G125" t="inlineStr"/>
    </row>
    <row r="126">
      <c r="A126" t="inlineStr">
        <is>
          <t>Total of changes in working capital</t>
        </is>
      </c>
      <c r="B126" t="inlineStr">
        <is>
          <t>UNMAPPED</t>
        </is>
      </c>
      <c r="C126" t="n">
        <v>1737.88</v>
      </c>
      <c r="D126" t="n">
        <v>983</v>
      </c>
      <c r="F126" t="inlineStr">
        <is>
          <t>MAPLE_5e771e4b7a2f p43; MAPLE_da7d555b5d37 p52</t>
        </is>
      </c>
      <c r="G126" t="inlineStr"/>
    </row>
    <row r="127">
      <c r="A127" t="inlineStr">
        <is>
          <t>Cash used in operations</t>
        </is>
      </c>
      <c r="B127" t="inlineStr">
        <is>
          <t>UNMAPPED</t>
        </is>
      </c>
      <c r="C127" t="n">
        <v>-2459.46</v>
      </c>
      <c r="D127" t="n">
        <v>-4040.65</v>
      </c>
      <c r="F127" t="inlineStr">
        <is>
          <t>MAPLE_5e771e4b7a2f p43; MAPLE_da7d555b5d37 p52</t>
        </is>
      </c>
      <c r="G127" t="inlineStr"/>
    </row>
    <row r="128">
      <c r="A128" t="inlineStr">
        <is>
          <t>Income tax paid</t>
        </is>
      </c>
      <c r="B128" t="inlineStr">
        <is>
          <t>UNMAPPED</t>
        </is>
      </c>
      <c r="C128" t="n">
        <v>-410.27</v>
      </c>
      <c r="F128" t="inlineStr">
        <is>
          <t>MAPLE_5e771e4b7a2f p43</t>
        </is>
      </c>
      <c r="G128" t="inlineStr"/>
    </row>
    <row r="129">
      <c r="A129" t="inlineStr">
        <is>
          <t>Net cash used in operating activities (A)</t>
        </is>
      </c>
      <c r="B129" t="inlineStr">
        <is>
          <t>net_cash_from_operating_activities</t>
        </is>
      </c>
      <c r="C129" t="n">
        <v>-2869.73</v>
      </c>
      <c r="D129" t="n">
        <v>-4984.99</v>
      </c>
      <c r="F129" t="inlineStr">
        <is>
          <t>MAPLE_5e771e4b7a2f p43; MAPLE_da7d555b5d37 p52</t>
        </is>
      </c>
      <c r="G129" t="inlineStr"/>
    </row>
    <row r="130">
      <c r="A130" t="inlineStr">
        <is>
          <t>B) Cash flows from investing activities Equity investment in subsidiaries</t>
        </is>
      </c>
      <c r="B130" t="inlineStr">
        <is>
          <t>net_cash_from_investing_activities</t>
        </is>
      </c>
      <c r="C130" t="n">
        <v>-100983.68</v>
      </c>
      <c r="D130" t="n">
        <v>0</v>
      </c>
      <c r="F130" t="inlineStr">
        <is>
          <t>MAPLE_5e771e4b7a2f p43; MAPLE_da7d555b5d37 p52</t>
        </is>
      </c>
      <c r="G130" t="inlineStr"/>
    </row>
    <row r="131">
      <c r="A131" t="inlineStr">
        <is>
          <t>Loan given to subsidiaries</t>
        </is>
      </c>
      <c r="B131" t="inlineStr">
        <is>
          <t>UNMAPPED</t>
        </is>
      </c>
      <c r="C131" t="n">
        <v>-210151.11</v>
      </c>
      <c r="D131" t="n">
        <v>0</v>
      </c>
      <c r="F131" t="inlineStr">
        <is>
          <t>MAPLE_5e771e4b7a2f p43; MAPLE_da7d555b5d37 p52</t>
        </is>
      </c>
      <c r="G131" t="inlineStr"/>
    </row>
    <row r="132">
      <c r="A132" t="inlineStr">
        <is>
          <t>Loan repaid by subsidiaries</t>
        </is>
      </c>
      <c r="B132" t="inlineStr">
        <is>
          <t>UNMAPPED</t>
        </is>
      </c>
      <c r="C132" t="n">
        <v>1439.25</v>
      </c>
      <c r="D132" t="n">
        <v>0</v>
      </c>
      <c r="F132" t="inlineStr">
        <is>
          <t>MAPLE_5e771e4b7a2f p43; MAPLE_da7d555b5d37 p52</t>
        </is>
      </c>
      <c r="G132" t="inlineStr"/>
    </row>
    <row r="133">
      <c r="A133" t="inlineStr">
        <is>
          <t>Interest received on loan given to subsidiaries</t>
        </is>
      </c>
      <c r="B133" t="inlineStr">
        <is>
          <t>UNMAPPED</t>
        </is>
      </c>
      <c r="C133" t="n">
        <v>11.28</v>
      </c>
      <c r="D133" t="n">
        <v>0</v>
      </c>
      <c r="F133" t="inlineStr">
        <is>
          <t>MAPLE_5e771e4b7a2f p43; MAPLE_da7d555b5d37 p52</t>
        </is>
      </c>
      <c r="G133" t="inlineStr"/>
    </row>
    <row r="134">
      <c r="A134" t="inlineStr">
        <is>
          <t>Investment in bank deposits (Net of proceeds)</t>
        </is>
      </c>
      <c r="B134" t="inlineStr">
        <is>
          <t>UNMAPPED</t>
        </is>
      </c>
      <c r="C134" t="n">
        <v>-7627.36</v>
      </c>
      <c r="D134" t="n">
        <v>-24758.83</v>
      </c>
      <c r="E134" t="n">
        <v>39.22</v>
      </c>
      <c r="F134" t="inlineStr">
        <is>
          <t>MAPLE_413acf165ec6 p100; MAPLE_5e771e4b7a2f p43; MAPLE_da7d555b5d37 p52</t>
        </is>
      </c>
      <c r="G134" t="inlineStr"/>
    </row>
    <row r="135">
      <c r="A135" t="inlineStr">
        <is>
          <t>Interest received on bank deposits</t>
        </is>
      </c>
      <c r="B135" t="inlineStr">
        <is>
          <t>UNMAPPED</t>
        </is>
      </c>
      <c r="C135" t="n">
        <v>873.55</v>
      </c>
      <c r="D135" t="n">
        <v>1983.78</v>
      </c>
      <c r="E135" t="n">
        <v>235.15</v>
      </c>
      <c r="F135" t="inlineStr">
        <is>
          <t>MAPLE_413acf165ec6 p100; MAPLE_5e771e4b7a2f p43; MAPLE_da7d555b5d37 p52</t>
        </is>
      </c>
      <c r="G135" t="inlineStr"/>
    </row>
    <row r="136">
      <c r="A136" t="inlineStr">
        <is>
          <t>C) Cash flows from financing activities Proceeds from issue of unit capital</t>
        </is>
      </c>
      <c r="B136" t="inlineStr">
        <is>
          <t>net_cash_from_financing_activities</t>
        </is>
      </c>
      <c r="C136" t="n">
        <v>352170</v>
      </c>
      <c r="D136" t="n">
        <v>0</v>
      </c>
      <c r="F136" t="inlineStr">
        <is>
          <t>MAPLE_5e771e4b7a2f p43; MAPLE_da7d555b5d37 p52</t>
        </is>
      </c>
      <c r="G136" t="inlineStr"/>
    </row>
    <row r="137">
      <c r="A137" t="inlineStr">
        <is>
          <t>Units issue expenses</t>
        </is>
      </c>
      <c r="B137" t="inlineStr">
        <is>
          <t>UNMAPPED</t>
        </is>
      </c>
      <c r="C137" t="n">
        <v>-383.13</v>
      </c>
      <c r="D137" t="n">
        <v>0</v>
      </c>
      <c r="F137" t="inlineStr">
        <is>
          <t>MAPLE_5e771e4b7a2f p43; MAPLE_da7d555b5d37 p52</t>
        </is>
      </c>
      <c r="G137" t="inlineStr"/>
    </row>
    <row r="138">
      <c r="A138" t="inlineStr">
        <is>
          <t>Proceeds from intercorporate deposit from related party</t>
        </is>
      </c>
      <c r="B138" t="inlineStr">
        <is>
          <t>UNMAPPED</t>
        </is>
      </c>
      <c r="C138" t="n">
        <v>165</v>
      </c>
      <c r="D138" t="n">
        <v>0</v>
      </c>
      <c r="F138" t="inlineStr">
        <is>
          <t>MAPLE_5e771e4b7a2f p43; MAPLE_da7d555b5d37 p52</t>
        </is>
      </c>
      <c r="G138" t="inlineStr"/>
    </row>
    <row r="139">
      <c r="A139" t="inlineStr">
        <is>
          <t>Repayment of intercorporate deposit taken from related party</t>
        </is>
      </c>
      <c r="B139" t="inlineStr">
        <is>
          <t>UNMAPPED</t>
        </is>
      </c>
      <c r="C139" t="n">
        <v>-195</v>
      </c>
      <c r="D139" t="n">
        <v>0</v>
      </c>
      <c r="F139" t="inlineStr">
        <is>
          <t>MAPLE_5e771e4b7a2f p43; MAPLE_da7d555b5d37 p52</t>
        </is>
      </c>
      <c r="G139" t="inlineStr"/>
    </row>
    <row r="140">
      <c r="A140" t="inlineStr">
        <is>
          <t>Interest paid on related party intercorporate deposit</t>
        </is>
      </c>
      <c r="B140" t="inlineStr">
        <is>
          <t>UNMAPPED</t>
        </is>
      </c>
      <c r="C140" t="n">
        <v>-2.27</v>
      </c>
      <c r="D140" t="n">
        <v>0</v>
      </c>
      <c r="F140" t="inlineStr">
        <is>
          <t>MAPLE_5e771e4b7a2f p43; MAPLE_da7d555b5d37 p52</t>
        </is>
      </c>
      <c r="G140" t="inlineStr"/>
    </row>
    <row r="141">
      <c r="A141" t="inlineStr">
        <is>
          <t>Net cash generated from financing activities (C)</t>
        </is>
      </c>
      <c r="B141" t="inlineStr">
        <is>
          <t>net_cash_from_financing_activities</t>
        </is>
      </c>
      <c r="C141" t="n">
        <v>351754.6</v>
      </c>
      <c r="D141" t="n">
        <v>0</v>
      </c>
      <c r="F141" t="inlineStr">
        <is>
          <t>MAPLE_5e771e4b7a2f p43; MAPLE_da7d555b5d37 p52</t>
        </is>
      </c>
      <c r="G141" t="inlineStr"/>
    </row>
    <row r="142">
      <c r="A142" t="inlineStr">
        <is>
          <t>Net increase in cash &amp; cash equivalents (A+B+C)</t>
        </is>
      </c>
      <c r="B142" t="inlineStr">
        <is>
          <t>UNMAPPED</t>
        </is>
      </c>
      <c r="C142" t="n">
        <v>32446.8</v>
      </c>
      <c r="F142" t="inlineStr">
        <is>
          <t>MAPLE_5e771e4b7a2f p43</t>
        </is>
      </c>
      <c r="G142" t="inlineStr"/>
    </row>
    <row r="143">
      <c r="A143" t="inlineStr">
        <is>
          <t>Cash and cash equivalents at the beginning of the year</t>
        </is>
      </c>
      <c r="B143" t="inlineStr">
        <is>
          <t>cash_at_beginning</t>
        </is>
      </c>
      <c r="C143" t="n">
        <v>4.01</v>
      </c>
      <c r="D143" t="n">
        <v>32450.81</v>
      </c>
      <c r="E143" t="n">
        <v>469.08</v>
      </c>
      <c r="F143" t="inlineStr">
        <is>
          <t>MAPLE_413acf165ec6 p100; MAPLE_5e771e4b7a2f p43; MAPLE_da7d555b5d37 p52</t>
        </is>
      </c>
      <c r="G143" t="inlineStr"/>
    </row>
    <row r="144">
      <c r="A144" t="inlineStr">
        <is>
          <t>Cash and cash equivalents at the end of the year (refer note 5A)</t>
        </is>
      </c>
      <c r="B144" t="inlineStr">
        <is>
          <t>cash_at_end</t>
        </is>
      </c>
      <c r="C144" t="n">
        <v>32450.81</v>
      </c>
      <c r="F144" t="inlineStr">
        <is>
          <t>MAPLE_5e771e4b7a2f p43</t>
        </is>
      </c>
      <c r="G144" t="inlineStr"/>
    </row>
    <row r="145">
      <c r="A145" t="inlineStr">
        <is>
          <t>Unit capital (refer note 9) Particulars Number of unit (in lakhs) Amount Balance as at April 01, 2021</t>
        </is>
      </c>
      <c r="B145" t="inlineStr">
        <is>
          <t>UNMAPPED</t>
        </is>
      </c>
      <c r="C145" t="n">
        <v>0</v>
      </c>
      <c r="F145" t="inlineStr">
        <is>
          <t>MAPLE_5e771e4b7a2f p43</t>
        </is>
      </c>
      <c r="G145" t="inlineStr"/>
    </row>
    <row r="146">
      <c r="A146" t="inlineStr">
        <is>
          <t>Units issued during the year</t>
        </is>
      </c>
      <c r="B146" t="inlineStr">
        <is>
          <t>UNMAPPED</t>
        </is>
      </c>
      <c r="C146" t="n">
        <v>0</v>
      </c>
      <c r="D146" t="n">
        <v>3521.7</v>
      </c>
      <c r="E146" t="n">
        <v>0</v>
      </c>
      <c r="F146" t="inlineStr">
        <is>
          <t>MAPLE_413acf165ec6 p100; MAPLE_5e771e4b7a2f p43; MAPLE_da7d555b5d37 p52</t>
        </is>
      </c>
      <c r="G146" t="inlineStr">
        <is>
          <t>MAPLE_5e771e4b7a2f; MAPLE_da7d555b5d37</t>
        </is>
      </c>
    </row>
    <row r="147">
      <c r="A147" t="inlineStr">
        <is>
          <t>Issue expenses</t>
        </is>
      </c>
      <c r="B147" t="inlineStr">
        <is>
          <t>UNMAPPED</t>
        </is>
      </c>
      <c r="C147" t="n">
        <v>0</v>
      </c>
      <c r="D147" t="n">
        <v>0</v>
      </c>
      <c r="F147" t="inlineStr">
        <is>
          <t>MAPLE_5e771e4b7a2f p43; MAPLE_da7d555b5d37 p52</t>
        </is>
      </c>
      <c r="G147" t="inlineStr"/>
    </row>
    <row r="148">
      <c r="A148" t="inlineStr">
        <is>
          <t>Balance as at March 31, 2022</t>
        </is>
      </c>
      <c r="B148" t="inlineStr">
        <is>
          <t>UNMAPPED</t>
        </is>
      </c>
      <c r="C148" t="n">
        <v>0</v>
      </c>
      <c r="F148" t="inlineStr">
        <is>
          <t>MAPLE_5e771e4b7a2f p43</t>
        </is>
      </c>
      <c r="G148" t="inlineStr">
        <is>
          <t>MAPLE_5e771e4b7a2f</t>
        </is>
      </c>
    </row>
    <row r="149">
      <c r="A149" t="inlineStr">
        <is>
          <t>Balance as at March 31, 2023</t>
        </is>
      </c>
      <c r="B149" t="inlineStr">
        <is>
          <t>UNMAPPED</t>
        </is>
      </c>
      <c r="C149" t="n">
        <v>3521.7</v>
      </c>
      <c r="D149" t="n">
        <v>3521.7</v>
      </c>
      <c r="F149" t="inlineStr">
        <is>
          <t>MAPLE_5e771e4b7a2f p43; MAPLE_da7d555b5d37 p52</t>
        </is>
      </c>
      <c r="G149" t="inlineStr">
        <is>
          <t>MAPLE_5e771e4b7a2f; MAPLE_da7d555b5d37</t>
        </is>
      </c>
    </row>
    <row r="150">
      <c r="A150" t="inlineStr">
        <is>
          <t>(B) Other equity (refer note 10) Particulars Retained earnings Total Balance as at April 01, 2021</t>
        </is>
      </c>
      <c r="B150" t="inlineStr">
        <is>
          <t>UNMAPPED</t>
        </is>
      </c>
      <c r="C150" t="n">
        <v>-173.92</v>
      </c>
      <c r="F150" t="inlineStr">
        <is>
          <t>MAPLE_5e771e4b7a2f p43</t>
        </is>
      </c>
      <c r="G150" t="inlineStr"/>
    </row>
    <row r="151">
      <c r="A151" t="inlineStr">
        <is>
          <t>Profit / (loss) for the year</t>
        </is>
      </c>
      <c r="B151" t="inlineStr">
        <is>
          <t>UNMAPPED</t>
        </is>
      </c>
      <c r="C151" t="n">
        <v>-176.23</v>
      </c>
      <c r="F151" t="inlineStr">
        <is>
          <t>MAPLE_5e771e4b7a2f p43</t>
        </is>
      </c>
      <c r="G151" t="inlineStr">
        <is>
          <t>MAPLE_5e771e4b7a2f</t>
        </is>
      </c>
    </row>
    <row r="152">
      <c r="A152" t="inlineStr">
        <is>
          <t>Other comprehensive income for the year</t>
        </is>
      </c>
      <c r="B152" t="inlineStr">
        <is>
          <t>UNMAPPED</t>
        </is>
      </c>
      <c r="C152" t="n">
        <v>0</v>
      </c>
      <c r="D152" t="n">
        <v>0</v>
      </c>
      <c r="E152" t="n">
        <v>0</v>
      </c>
      <c r="F152" t="inlineStr">
        <is>
          <t>MAPLE_413acf165ec6 p100; MAPLE_5e771e4b7a2f p43; MAPLE_da7d555b5d37 p52</t>
        </is>
      </c>
      <c r="G152" t="inlineStr"/>
    </row>
    <row r="153">
      <c r="A153" t="inlineStr">
        <is>
          <t>Less: Distribution during the year*</t>
        </is>
      </c>
      <c r="B153" t="inlineStr">
        <is>
          <t>UNMAPPED</t>
        </is>
      </c>
      <c r="C153" t="n">
        <v>0</v>
      </c>
      <c r="D153" t="n">
        <v>0</v>
      </c>
      <c r="E153" t="n">
        <v>0</v>
      </c>
      <c r="F153" t="inlineStr">
        <is>
          <t>MAPLE_413acf165ec6 p100; MAPLE_5e771e4b7a2f p43; MAPLE_da7d555b5d37 p52</t>
        </is>
      </c>
      <c r="G153" t="inlineStr"/>
    </row>
    <row r="154">
      <c r="A154" t="inlineStr">
        <is>
          <t>Unit capital (refer note 10) (B) Other equity (refer note 11) Particulars Number of units Amount Balance as at April 1, 2023</t>
        </is>
      </c>
      <c r="B154" t="inlineStr">
        <is>
          <t>UNMAPPED</t>
        </is>
      </c>
      <c r="E154" t="n">
        <v>352170000</v>
      </c>
      <c r="F154" t="inlineStr">
        <is>
          <t>MAPLE_413acf165ec6 p100</t>
        </is>
      </c>
      <c r="G154" t="inlineStr"/>
    </row>
    <row r="155">
      <c r="A155" t="inlineStr">
        <is>
          <t>Balance as at March 31, 2024</t>
        </is>
      </c>
      <c r="B155" t="inlineStr">
        <is>
          <t>UNMAPPED</t>
        </is>
      </c>
      <c r="D155" t="n">
        <v>3521.7</v>
      </c>
      <c r="E155" t="n">
        <v>352170000</v>
      </c>
      <c r="F155" t="inlineStr">
        <is>
          <t>MAPLE_413acf165ec6 p100; MAPLE_da7d555b5d37 p52</t>
        </is>
      </c>
      <c r="G155" t="inlineStr">
        <is>
          <t>MAPLE_413acf165ec6; MAPLE_da7d555b5d37</t>
        </is>
      </c>
    </row>
    <row r="156">
      <c r="A156" t="inlineStr">
        <is>
          <t>Balance as at March 31, 2025</t>
        </is>
      </c>
      <c r="B156" t="inlineStr">
        <is>
          <t>UNMAPPED</t>
        </is>
      </c>
      <c r="E156" t="n">
        <v>352170000</v>
      </c>
      <c r="F156" t="inlineStr">
        <is>
          <t>MAPLE_413acf165ec6 p100</t>
        </is>
      </c>
      <c r="G156" t="inlineStr">
        <is>
          <t>MAPLE_413acf165ec6</t>
        </is>
      </c>
    </row>
    <row r="157">
      <c r="A157" t="inlineStr">
        <is>
          <t>Profit for the year</t>
        </is>
      </c>
      <c r="B157" t="inlineStr">
        <is>
          <t>UNMAPPED</t>
        </is>
      </c>
      <c r="D157" t="n">
        <v>11240.86</v>
      </c>
      <c r="E157" t="n">
        <v>3355.7</v>
      </c>
      <c r="F157" t="inlineStr">
        <is>
          <t>MAPLE_413acf165ec6 p100; MAPLE_da7d555b5d37 p52</t>
        </is>
      </c>
      <c r="G157" t="inlineStr">
        <is>
          <t>MAPLE_413acf165ec6; MAPLE_da7d555b5d37</t>
        </is>
      </c>
    </row>
    <row r="158">
      <c r="A158" t="inlineStr">
        <is>
          <t>Adjustments for Interest income on loans given to subsidiaries</t>
        </is>
      </c>
      <c r="B158" t="inlineStr">
        <is>
          <t>UNMAPPED</t>
        </is>
      </c>
      <c r="E158" t="n">
        <v>-4361.45</v>
      </c>
      <c r="F158" t="inlineStr">
        <is>
          <t>MAPLE_413acf165ec6 p100</t>
        </is>
      </c>
      <c r="G158" t="inlineStr"/>
    </row>
    <row r="159">
      <c r="A159" t="inlineStr">
        <is>
          <t>Liabilities no longer required written back</t>
        </is>
      </c>
      <c r="B159" t="inlineStr">
        <is>
          <t>UNMAPPED</t>
        </is>
      </c>
      <c r="E159" t="n">
        <v>-9.18</v>
      </c>
      <c r="F159" t="inlineStr">
        <is>
          <t>MAPLE_413acf165ec6 p100</t>
        </is>
      </c>
      <c r="G159" t="inlineStr"/>
    </row>
    <row r="160">
      <c r="A160" t="inlineStr">
        <is>
          <t>Operating loss before working capital changes</t>
        </is>
      </c>
      <c r="B160" t="inlineStr">
        <is>
          <t>UNMAPPED</t>
        </is>
      </c>
      <c r="D160" t="n">
        <v>-5023.65</v>
      </c>
      <c r="E160" t="n">
        <v>-403.89</v>
      </c>
      <c r="F160" t="inlineStr">
        <is>
          <t>MAPLE_413acf165ec6 p100; MAPLE_da7d555b5d37 p52</t>
        </is>
      </c>
      <c r="G160" t="inlineStr"/>
    </row>
    <row r="161">
      <c r="A161" t="inlineStr">
        <is>
          <t>Adjustments for changes in working capital: Increase in trade payables</t>
        </is>
      </c>
      <c r="B161" t="inlineStr">
        <is>
          <t>UNMAPPED</t>
        </is>
      </c>
      <c r="D161" t="n">
        <v>1033.48</v>
      </c>
      <c r="E161" t="n">
        <v>70.34999999999999</v>
      </c>
      <c r="F161" t="inlineStr">
        <is>
          <t>MAPLE_413acf165ec6 p100; MAPLE_da7d555b5d37 p52</t>
        </is>
      </c>
      <c r="G161" t="inlineStr"/>
    </row>
    <row r="162">
      <c r="A162" t="inlineStr">
        <is>
          <t>(Decrease) / increase in other current liabilities</t>
        </is>
      </c>
      <c r="B162" t="inlineStr">
        <is>
          <t>UNMAPPED</t>
        </is>
      </c>
      <c r="D162" t="n">
        <v>-43.62</v>
      </c>
      <c r="E162" t="n">
        <v>16.21</v>
      </c>
      <c r="F162" t="inlineStr">
        <is>
          <t>MAPLE_413acf165ec6 p100; MAPLE_da7d555b5d37 p52</t>
        </is>
      </c>
      <c r="G162" t="inlineStr"/>
    </row>
    <row r="163">
      <c r="A163" t="inlineStr">
        <is>
          <t>Decrease in other financial liabilities</t>
        </is>
      </c>
      <c r="B163" t="inlineStr">
        <is>
          <t>UNMAPPED</t>
        </is>
      </c>
      <c r="E163" t="n">
        <v>0</v>
      </c>
      <c r="F163" t="inlineStr">
        <is>
          <t>MAPLE_413acf165ec6 p100</t>
        </is>
      </c>
      <c r="G163" t="inlineStr"/>
    </row>
    <row r="164">
      <c r="A164" t="inlineStr">
        <is>
          <t>Decrease / (increase) in other current assets</t>
        </is>
      </c>
      <c r="B164" t="inlineStr">
        <is>
          <t>UNMAPPED</t>
        </is>
      </c>
      <c r="D164" t="n">
        <v>9.17</v>
      </c>
      <c r="E164" t="n">
        <v>-0.48</v>
      </c>
      <c r="F164" t="inlineStr">
        <is>
          <t>MAPLE_413acf165ec6 p100; MAPLE_da7d555b5d37 p52</t>
        </is>
      </c>
      <c r="G164" t="inlineStr"/>
    </row>
    <row r="165">
      <c r="A165" t="inlineStr">
        <is>
          <t>Cash flow from operating activities post working capital changes</t>
        </is>
      </c>
      <c r="B165" t="inlineStr">
        <is>
          <t>net_cash_from_operating_activities</t>
        </is>
      </c>
      <c r="E165" t="n">
        <v>-317.81</v>
      </c>
      <c r="F165" t="inlineStr">
        <is>
          <t>MAPLE_413acf165ec6 p100</t>
        </is>
      </c>
      <c r="G165" t="inlineStr"/>
    </row>
    <row r="166">
      <c r="A166" t="inlineStr">
        <is>
          <t>Income taxes paid</t>
        </is>
      </c>
      <c r="B166" t="inlineStr">
        <is>
          <t>UNMAPPED</t>
        </is>
      </c>
      <c r="D166" t="n">
        <v>-944.34</v>
      </c>
      <c r="E166" t="n">
        <v>-99.94</v>
      </c>
      <c r="F166" t="inlineStr">
        <is>
          <t>MAPLE_413acf165ec6 p100; MAPLE_da7d555b5d37 p52</t>
        </is>
      </c>
      <c r="G166" t="inlineStr"/>
    </row>
    <row r="167">
      <c r="A167" t="inlineStr">
        <is>
          <t>Net cash generated/(used in) operating activities</t>
        </is>
      </c>
      <c r="B167" t="inlineStr">
        <is>
          <t>net_cash_from_operating_activities</t>
        </is>
      </c>
      <c r="E167" t="n">
        <v>-417.75</v>
      </c>
      <c r="F167" t="inlineStr">
        <is>
          <t>MAPLE_413acf165ec6 p100</t>
        </is>
      </c>
      <c r="G167" t="inlineStr"/>
    </row>
    <row r="168">
      <c r="A168" t="inlineStr">
        <is>
          <t>B) Cash flows from investing activities Loan given to subsidiaries</t>
        </is>
      </c>
      <c r="B168" t="inlineStr">
        <is>
          <t>net_cash_from_investing_activities</t>
        </is>
      </c>
      <c r="E168" t="n">
        <v>-66.16</v>
      </c>
      <c r="F168" t="inlineStr">
        <is>
          <t>MAPLE_413acf165ec6 p100</t>
        </is>
      </c>
      <c r="G168" t="inlineStr"/>
    </row>
    <row r="169">
      <c r="A169" t="inlineStr">
        <is>
          <t>Net cash generated/(used in) investing activities</t>
        </is>
      </c>
      <c r="B169" t="inlineStr">
        <is>
          <t>net_cash_from_investing_activities</t>
        </is>
      </c>
      <c r="E169" t="n">
        <v>208.21</v>
      </c>
      <c r="F169" t="inlineStr">
        <is>
          <t>MAPLE_413acf165ec6 p100</t>
        </is>
      </c>
      <c r="G169" t="inlineStr"/>
    </row>
    <row r="170">
      <c r="A170" t="inlineStr">
        <is>
          <t>C) Cash flows from financing activities</t>
        </is>
      </c>
      <c r="B170" t="inlineStr">
        <is>
          <t>net_cash_from_financing_activities</t>
        </is>
      </c>
      <c r="E170" t="n">
        <v>0</v>
      </c>
      <c r="F170" t="inlineStr">
        <is>
          <t>MAPLE_413acf165ec6 p100</t>
        </is>
      </c>
      <c r="G170" t="inlineStr"/>
    </row>
    <row r="171">
      <c r="A171" t="inlineStr">
        <is>
          <t>Net cash generated from financing activities</t>
        </is>
      </c>
      <c r="B171" t="inlineStr">
        <is>
          <t>net_cash_from_financing_activities</t>
        </is>
      </c>
      <c r="E171" t="n">
        <v>0</v>
      </c>
      <c r="F171" t="inlineStr">
        <is>
          <t>MAPLE_413acf165ec6 p100</t>
        </is>
      </c>
      <c r="G171" t="inlineStr"/>
    </row>
    <row r="172">
      <c r="A172" t="inlineStr">
        <is>
          <t>Net decrease in cash &amp; cash equivalents (A+B+C)</t>
        </is>
      </c>
      <c r="B172" t="inlineStr">
        <is>
          <t>UNMAPPED</t>
        </is>
      </c>
      <c r="E172" t="n">
        <v>-209.54</v>
      </c>
      <c r="F172" t="inlineStr">
        <is>
          <t>MAPLE_413acf165ec6 p100</t>
        </is>
      </c>
      <c r="G172" t="inlineStr"/>
    </row>
    <row r="173">
      <c r="A173" t="inlineStr">
        <is>
          <t>Cash and cash equivalents at the end of the year (refer note 6)</t>
        </is>
      </c>
      <c r="B173" t="inlineStr">
        <is>
          <t>cash_at_end</t>
        </is>
      </c>
      <c r="E173" t="n">
        <v>259.54</v>
      </c>
      <c r="F173" t="inlineStr">
        <is>
          <t>MAPLE_413acf165ec6 p100</t>
        </is>
      </c>
      <c r="G173" t="inlineStr"/>
    </row>
    <row r="174">
      <c r="A174" t="inlineStr">
        <is>
          <t>Cash flows received from the SPV’s</t>
        </is>
      </c>
      <c r="B174" t="inlineStr">
        <is>
          <t>UNMAPPED</t>
        </is>
      </c>
      <c r="E174" t="n">
        <v>0</v>
      </c>
      <c r="F174" t="inlineStr">
        <is>
          <t>MAPLE_413acf165ec6 p101</t>
        </is>
      </c>
      <c r="G174" t="inlineStr"/>
    </row>
    <row r="175">
      <c r="A175" t="inlineStr">
        <is>
          <t>Add: Proceeds from sale of the Project SPV not distributed pursuant to an earlier plan to re-invest, or if such proceeds are not intended to be invested within one year from the date of such sale</t>
        </is>
      </c>
      <c r="B175" t="inlineStr">
        <is>
          <t>UNMAPPED</t>
        </is>
      </c>
      <c r="E175" t="n">
        <v>0</v>
      </c>
      <c r="F175" t="inlineStr">
        <is>
          <t>MAPLE_413acf165ec6 p101</t>
        </is>
      </c>
      <c r="G175" t="inlineStr"/>
    </row>
    <row r="176">
      <c r="A176" t="inlineStr">
        <is>
          <t>Add: Any other income accruing at the Trust level and not captured above, including but not limited to interest/return on surplus cash, if any, invested by the Trust</t>
        </is>
      </c>
      <c r="B176" t="inlineStr">
        <is>
          <t>UNMAPPED</t>
        </is>
      </c>
      <c r="E176" t="n">
        <v>219.21</v>
      </c>
      <c r="F176" t="inlineStr">
        <is>
          <t>MAPLE_413acf165ec6 p101</t>
        </is>
      </c>
      <c r="G176" t="inlineStr"/>
    </row>
    <row r="177">
      <c r="A177" t="inlineStr">
        <is>
          <t>Total cash inflow at the Trust level (A)</t>
        </is>
      </c>
      <c r="B177" t="inlineStr">
        <is>
          <t>UNMAPPED</t>
        </is>
      </c>
      <c r="E177" t="n">
        <v>219.21</v>
      </c>
      <c r="F177" t="inlineStr">
        <is>
          <t>MAPLE_413acf165ec6 p101</t>
        </is>
      </c>
      <c r="G177" t="inlineStr"/>
    </row>
    <row r="178">
      <c r="A178" t="inlineStr">
        <is>
          <t>Less: Costs/retention associated with sale of the Project SPV: (a) related debts settled or due to be settled from sale proceeds of SPV; (b) transaction costs paid on sale of the Project SPV; and (c) capital gains taxes on sale of the Project SPV, or other investments of the Trust</t>
        </is>
      </c>
      <c r="B178" t="inlineStr">
        <is>
          <t>UNMAPPED</t>
        </is>
      </c>
      <c r="E178" t="n">
        <v>0</v>
      </c>
      <c r="F178" t="inlineStr">
        <is>
          <t>MAPLE_413acf165ec6 p101</t>
        </is>
      </c>
      <c r="G178" t="inlineStr"/>
    </row>
    <row r="179">
      <c r="A179" t="inlineStr">
        <is>
          <t>Less: Any claims/deferred consideration/other amounts payable under the transaction documents with the Seller(s) of the SPVs</t>
        </is>
      </c>
      <c r="B179" t="inlineStr">
        <is>
          <t>UNMAPPED</t>
        </is>
      </c>
      <c r="E179" t="n">
        <v>0</v>
      </c>
      <c r="F179" t="inlineStr">
        <is>
          <t>MAPLE_413acf165ec6 p101</t>
        </is>
      </c>
      <c r="G179" t="inlineStr"/>
    </row>
    <row r="180">
      <c r="A180" t="inlineStr">
        <is>
          <t>Less: Any fees, interest and expense incurred at the Trust level, including but not limited to the fees of the Investment Manager (‘IM’) and the Trustee</t>
        </is>
      </c>
      <c r="B180" t="inlineStr">
        <is>
          <t>UNMAPPED</t>
        </is>
      </c>
      <c r="E180" t="n">
        <v>-502.37</v>
      </c>
      <c r="F180" t="inlineStr">
        <is>
          <t>MAPLE_413acf165ec6 p101</t>
        </is>
      </c>
      <c r="G180" t="inlineStr"/>
    </row>
    <row r="181">
      <c r="A181" t="inlineStr">
        <is>
          <t>Less: Any expenditure reimbursed to Investment Manager or Sponsor which the Investment Manager incurred on behalf of Trust</t>
        </is>
      </c>
      <c r="B181" t="inlineStr">
        <is>
          <t>UNMAPPED</t>
        </is>
      </c>
      <c r="E181" t="n">
        <v>0</v>
      </c>
      <c r="F181" t="inlineStr">
        <is>
          <t>MAPLE_413acf165ec6 p101</t>
        </is>
      </c>
      <c r="G181" t="inlineStr"/>
    </row>
    <row r="182">
      <c r="A182" t="inlineStr">
        <is>
          <t>Less: Proceeds reinvested or planned to be reinvested in accordance with SEBI InvIT Regulations and Future Assets Acquisition Policy</t>
        </is>
      </c>
      <c r="B182" t="inlineStr">
        <is>
          <t>UNMAPPED</t>
        </is>
      </c>
      <c r="E182" t="n">
        <v>0</v>
      </c>
      <c r="F182" t="inlineStr">
        <is>
          <t>MAPLE_413acf165ec6 p101</t>
        </is>
      </c>
      <c r="G182" t="inlineStr"/>
    </row>
    <row r="183">
      <c r="A183" t="inlineStr">
        <is>
          <t>Less: Repayment of external debt at the Trust level (net of any new debt raised or refinancing of existing debt)</t>
        </is>
      </c>
      <c r="B183" t="inlineStr">
        <is>
          <t>UNMAPPED</t>
        </is>
      </c>
      <c r="E183" t="n">
        <v>0</v>
      </c>
      <c r="F183" t="inlineStr">
        <is>
          <t>MAPLE_413acf165ec6 p101</t>
        </is>
      </c>
      <c r="G183" t="inlineStr"/>
    </row>
    <row r="184">
      <c r="A184" t="inlineStr">
        <is>
          <t>Less: Any amount to be kept aside for DSRA, MMRA or any other reserve requirements as required by lenders;</t>
        </is>
      </c>
      <c r="B184" t="inlineStr">
        <is>
          <t>UNMAPPED</t>
        </is>
      </c>
      <c r="E184" t="n">
        <v>0</v>
      </c>
      <c r="F184" t="inlineStr">
        <is>
          <t>MAPLE_413acf165ec6 p101</t>
        </is>
      </c>
      <c r="G184" t="inlineStr"/>
    </row>
    <row r="185">
      <c r="A185" t="inlineStr">
        <is>
          <t>Less: Income tax (if applicable) at the standalone Trust level and payment of other statutory dues</t>
        </is>
      </c>
      <c r="B185" t="inlineStr">
        <is>
          <t>UNMAPPED</t>
        </is>
      </c>
      <c r="E185" t="n">
        <v>-93.7</v>
      </c>
      <c r="F185" t="inlineStr">
        <is>
          <t>MAPLE_413acf165ec6 p101</t>
        </is>
      </c>
      <c r="G185" t="inlineStr"/>
    </row>
    <row r="186">
      <c r="A186" t="inlineStr">
        <is>
          <t>Less: internal accruals of the Trust, to the extent allowed under the SEBI InvIT Regulations. Such amount shall be decided by the IM Board</t>
        </is>
      </c>
      <c r="B186" t="inlineStr">
        <is>
          <t>UNMAPPED</t>
        </is>
      </c>
      <c r="E186" t="n">
        <v>0</v>
      </c>
      <c r="F186" t="inlineStr">
        <is>
          <t>MAPLE_413acf165ec6 p101</t>
        </is>
      </c>
      <c r="G186" t="inlineStr"/>
    </row>
    <row r="187">
      <c r="A187" t="inlineStr">
        <is>
          <t>Less: Payment of all amounts to the Sponsor pursuant to, and in accordance with, the Sale and Transfer Agreement, and Preliminary Placement Memorandum or Placement Memorandum</t>
        </is>
      </c>
      <c r="B187" t="inlineStr">
        <is>
          <t>UNMAPPED</t>
        </is>
      </c>
      <c r="E187" t="n">
        <v>0</v>
      </c>
      <c r="F187" t="inlineStr">
        <is>
          <t>MAPLE_413acf165ec6 p101</t>
        </is>
      </c>
      <c r="G187" t="inlineStr"/>
    </row>
    <row r="188">
      <c r="A188" t="inlineStr">
        <is>
          <t>Less: Any provision or reserve deemed necessary by the IM Board for expenses which may be due in the next quarter but for which there may not be commensurate amounts available by the date such expenses become due</t>
        </is>
      </c>
      <c r="B188" t="inlineStr">
        <is>
          <t>UNMAPPED</t>
        </is>
      </c>
      <c r="E188" t="n">
        <v>0</v>
      </c>
      <c r="F188" t="inlineStr">
        <is>
          <t>MAPLE_413acf165ec6 p101</t>
        </is>
      </c>
      <c r="G188" t="inlineStr"/>
    </row>
    <row r="189">
      <c r="A189" t="inlineStr">
        <is>
          <t>Less: Any other reserve deemed necessary by the IM Board for infusing funds into the SPVs to discharge their liabilities</t>
        </is>
      </c>
      <c r="B189" t="inlineStr">
        <is>
          <t>UNMAPPED</t>
        </is>
      </c>
      <c r="E189" t="n">
        <v>0</v>
      </c>
      <c r="F189" t="inlineStr">
        <is>
          <t>MAPLE_413acf165ec6 p101</t>
        </is>
      </c>
      <c r="G189" t="inlineStr"/>
    </row>
    <row r="190">
      <c r="A190" t="inlineStr">
        <is>
          <t>Less: Any other adjustment to be undertaken by the IM Board to ensure that there is no double counting of the same item for the above calculations</t>
        </is>
      </c>
      <c r="B190" t="inlineStr">
        <is>
          <t>UNMAPPED</t>
        </is>
      </c>
      <c r="E190" t="n">
        <v>0</v>
      </c>
      <c r="F190" t="inlineStr">
        <is>
          <t>MAPLE_413acf165ec6 p101</t>
        </is>
      </c>
      <c r="G190" t="inlineStr"/>
    </row>
    <row r="191">
      <c r="A191" t="inlineStr">
        <is>
          <t>Total cash outflows / retention at the Trust level (B)</t>
        </is>
      </c>
      <c r="B191" t="inlineStr">
        <is>
          <t>UNMAPPED</t>
        </is>
      </c>
      <c r="E191" t="n">
        <v>-596.0700000000001</v>
      </c>
      <c r="F191" t="inlineStr">
        <is>
          <t>MAPLE_413acf165ec6 p101</t>
        </is>
      </c>
      <c r="G191" t="inlineStr"/>
    </row>
    <row r="192">
      <c r="A192" t="inlineStr">
        <is>
          <t>Net Distributable Cash Flows (C) = (A+B)</t>
        </is>
      </c>
      <c r="B192" t="inlineStr">
        <is>
          <t>UNMAPPED</t>
        </is>
      </c>
      <c r="E192" t="n">
        <v>-376.86</v>
      </c>
      <c r="F192" t="inlineStr">
        <is>
          <t>MAPLE_413acf165ec6 p101</t>
        </is>
      </c>
      <c r="G192" t="inlineStr"/>
    </row>
    <row r="193">
      <c r="A193" t="inlineStr">
        <is>
          <t>Cashflows from operating activities of the Trust</t>
        </is>
      </c>
      <c r="B193" t="inlineStr">
        <is>
          <t>net_cash_from_operating_activities</t>
        </is>
      </c>
      <c r="E193" t="n">
        <v>-417.75</v>
      </c>
      <c r="F193" t="inlineStr">
        <is>
          <t>MAPLE_413acf165ec6 p101</t>
        </is>
      </c>
      <c r="G193" t="inlineStr"/>
    </row>
    <row r="194">
      <c r="A194" t="inlineStr">
        <is>
          <t>Add: Cash flows received from SPV’s / Investment entities which represent distributions of NDCF computed as per relevant framework</t>
        </is>
      </c>
      <c r="B194" t="inlineStr">
        <is>
          <t>UNMAPPED</t>
        </is>
      </c>
      <c r="E194" t="n">
        <v>1018.62</v>
      </c>
      <c r="F194" t="inlineStr">
        <is>
          <t>MAPLE_413acf165ec6 p101</t>
        </is>
      </c>
      <c r="G194" t="inlineStr"/>
    </row>
    <row r="195">
      <c r="A195" t="inlineStr">
        <is>
          <t>Add: Treasury income / income from investing activities of the Trust (interest income received from FD, any investment entities as defined in Regulation 18(5), tax refund, any other income in the nature of interest, profit on sale of Mutual funds, investments, assets etc., dividend income etc., excluding any Ind AS adjustments. Further clarified that these amounts will be considered on a cash receipt basis)</t>
        </is>
      </c>
      <c r="B195" t="inlineStr">
        <is>
          <t>net_cash_from_investing_activities</t>
        </is>
      </c>
      <c r="E195" t="n">
        <v>235.15</v>
      </c>
      <c r="F195" t="inlineStr">
        <is>
          <t>MAPLE_413acf165ec6 p101</t>
        </is>
      </c>
      <c r="G195" t="inlineStr"/>
    </row>
    <row r="196">
      <c r="A196" t="inlineStr">
        <is>
          <t>Add: Proceeds from sale of infrastructure investments, infrastructure assets or shares of SPVs/ Holdcos or Investment Entity adjusted for the following Applicable capital gains and other taxes Related debts settled or due to be settled from sale proceeds Directly attributable transaction costs Proceeds reinvested or planned to be reinvested as per Regulation 18(7) of InvIT Regulations or any other relevant provisions of the InvIT Regulations</t>
        </is>
      </c>
      <c r="B196" t="inlineStr">
        <is>
          <t>UNMAPPED</t>
        </is>
      </c>
      <c r="E196" t="n">
        <v>0</v>
      </c>
      <c r="F196" t="inlineStr">
        <is>
          <t>MAPLE_413acf165ec6 p101</t>
        </is>
      </c>
      <c r="G196" t="inlineStr"/>
    </row>
    <row r="197">
      <c r="A197" t="inlineStr">
        <is>
          <t>Add: Proceeds from sale of infrastructure investments, infrastructure assets or sale of shares of SPVs/ Hold cos or Investment Entity not distributed pursuant to an earlier plan to re-invest as per Regulation 18(7) of InvIT Regulations or any other relevant provisions of the InvIT Regulations, if such proceeds are not intended to be invested subsequently</t>
        </is>
      </c>
      <c r="B197" t="inlineStr">
        <is>
          <t>UNMAPPED</t>
        </is>
      </c>
      <c r="E197" t="n">
        <v>0</v>
      </c>
      <c r="F197" t="inlineStr">
        <is>
          <t>MAPLE_413acf165ec6 p101</t>
        </is>
      </c>
      <c r="G197" t="inlineStr"/>
    </row>
    <row r="198">
      <c r="A198" t="inlineStr">
        <is>
          <t>Less: Finance cost on Borrowings, excluding amortisation of any transaction costs as per Profit and Loss account of the Trust</t>
        </is>
      </c>
      <c r="B198" t="inlineStr">
        <is>
          <t>UNMAPPED</t>
        </is>
      </c>
      <c r="E198" t="n">
        <v>0</v>
      </c>
      <c r="F198" t="inlineStr">
        <is>
          <t>MAPLE_413acf165ec6 p101</t>
        </is>
      </c>
      <c r="G198" t="inlineStr"/>
    </row>
    <row r="199">
      <c r="A199" t="inlineStr">
        <is>
          <t>Less: Debt repayment at Trust level (to include principal repayments as per scheduled EMI’s except if refinanced through new debt including overdraft facilities and to exclude any debt repayments / debt refinanced through new debt in any form or funds raised through issuance of units)</t>
        </is>
      </c>
      <c r="B199" t="inlineStr">
        <is>
          <t>UNMAPPED</t>
        </is>
      </c>
      <c r="E199" t="n">
        <v>0</v>
      </c>
      <c r="F199" t="inlineStr">
        <is>
          <t>MAPLE_413acf165ec6 p101</t>
        </is>
      </c>
      <c r="G199" t="inlineStr"/>
    </row>
    <row r="200">
      <c r="A200" t="inlineStr">
        <is>
          <t>Less: any capital expenditure on existing assets owned / leased by the InvIT, to the extent not funded by debt / equity or from contractual reserves created in the earlier years</t>
        </is>
      </c>
      <c r="B200" t="inlineStr">
        <is>
          <t>UNMAPPED</t>
        </is>
      </c>
      <c r="E200" t="n">
        <v>0</v>
      </c>
      <c r="F200" t="inlineStr">
        <is>
          <t>MAPLE_413acf165ec6 p101</t>
        </is>
      </c>
      <c r="G200" t="inlineStr"/>
    </row>
    <row r="201">
      <c r="A201" t="inlineStr">
        <is>
          <t>Net Distributable Cash Flows at Trust level</t>
        </is>
      </c>
      <c r="B201" t="inlineStr">
        <is>
          <t>UNMAPPED</t>
        </is>
      </c>
      <c r="E201" t="n">
        <v>836.02</v>
      </c>
      <c r="F201" t="inlineStr">
        <is>
          <t>MAPLE_413acf165ec6 p101</t>
        </is>
      </c>
      <c r="G201" t="inlineStr"/>
    </row>
    <row r="202">
      <c r="A202" t="inlineStr">
        <is>
          <t>Cash flows from operating activities Net profit before tax</t>
        </is>
      </c>
      <c r="B202" t="inlineStr">
        <is>
          <t>net_cash_from_operating_activities</t>
        </is>
      </c>
      <c r="D202" t="n">
        <v>34494.03</v>
      </c>
      <c r="F202" t="inlineStr">
        <is>
          <t>MAPLE_da7d555b5d37 p52</t>
        </is>
      </c>
      <c r="G202" t="inlineStr"/>
    </row>
    <row r="203">
      <c r="A203" t="inlineStr">
        <is>
          <t>Adjustments for Interest expense on intercorporate deposit from related party</t>
        </is>
      </c>
      <c r="B203" t="inlineStr">
        <is>
          <t>UNMAPPED</t>
        </is>
      </c>
      <c r="D203" t="n">
        <v>0</v>
      </c>
      <c r="F203" t="inlineStr">
        <is>
          <t>MAPLE_da7d555b5d37 p52</t>
        </is>
      </c>
      <c r="G203" t="inlineStr"/>
    </row>
    <row r="204">
      <c r="A204" t="inlineStr">
        <is>
          <t>(Decrease) / increase in other financial liabilities</t>
        </is>
      </c>
      <c r="B204" t="inlineStr">
        <is>
          <t>UNMAPPED</t>
        </is>
      </c>
      <c r="D204" t="n">
        <v>-16.03</v>
      </c>
      <c r="F204" t="inlineStr">
        <is>
          <t>MAPLE_da7d555b5d37 p52</t>
        </is>
      </c>
      <c r="G204" t="inlineStr"/>
    </row>
    <row r="205">
      <c r="A205" t="inlineStr">
        <is>
          <t>Net cash used in investing activities (B)</t>
        </is>
      </c>
      <c r="B205" t="inlineStr">
        <is>
          <t>net_cash_from_investing_activities</t>
        </is>
      </c>
      <c r="D205" t="n">
        <v>-22775.05</v>
      </c>
      <c r="F205" t="inlineStr">
        <is>
          <t>MAPLE_da7d555b5d37 p52</t>
        </is>
      </c>
      <c r="G205" t="inlineStr"/>
    </row>
    <row r="206">
      <c r="A206" t="inlineStr">
        <is>
          <t>Net (decrease)/increase in cash &amp; cash equivalents (A+B+C)</t>
        </is>
      </c>
      <c r="B206" t="inlineStr">
        <is>
          <t>UNMAPPED</t>
        </is>
      </c>
      <c r="D206" t="n">
        <v>-27760.04</v>
      </c>
      <c r="F206" t="inlineStr">
        <is>
          <t>MAPLE_da7d555b5d37 p52</t>
        </is>
      </c>
      <c r="G206" t="inlineStr"/>
    </row>
    <row r="207">
      <c r="A207" t="inlineStr">
        <is>
          <t>Cash and cash equivalents at the end of the year (refer note 6A)</t>
        </is>
      </c>
      <c r="B207" t="inlineStr">
        <is>
          <t>cash_at_end</t>
        </is>
      </c>
      <c r="D207" t="n">
        <v>4690.77</v>
      </c>
      <c r="F207" t="inlineStr">
        <is>
          <t>MAPLE_da7d555b5d37 p52</t>
        </is>
      </c>
      <c r="G207" t="inlineStr"/>
    </row>
    <row r="208">
      <c r="A208" t="inlineStr">
        <is>
          <t>UNIT CAPITAL (REFER NOTE 10) Particulars Number of units (in lakhs) Amount Balance as at April 01, 2022</t>
        </is>
      </c>
      <c r="B208" t="inlineStr">
        <is>
          <t>UNMAPPED</t>
        </is>
      </c>
      <c r="D208" t="n">
        <v>0</v>
      </c>
      <c r="F208" t="inlineStr">
        <is>
          <t>MAPLE_da7d555b5d37 p52</t>
        </is>
      </c>
      <c r="G208" t="inlineStr"/>
    </row>
    <row r="209">
      <c r="A209" t="inlineStr">
        <is>
          <t>(B) OTHER EQUITY (REFER NOTE 11) Particulars Retained earnings Total Balance as at April 01, 2022</t>
        </is>
      </c>
      <c r="B209" t="inlineStr">
        <is>
          <t>UNMAPPED</t>
        </is>
      </c>
      <c r="D209" t="n">
        <v>-350.15</v>
      </c>
      <c r="F209" t="inlineStr">
        <is>
          <t>MAPLE_da7d555b5d37 p52</t>
        </is>
      </c>
      <c r="G209"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net assets at fair value: no accepted statement for this trust in this release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total returns at fair value: no accepted statement for this trust in this release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Net distributable cash flows — Consolidated (INR lakh) · view over 1 filed statement(s); the per-document records are on NDCF_filed</t>
        </is>
      </c>
    </row>
    <row r="2">
      <c r="A2" s="2" t="inlineStr">
        <is>
          <t>Line item</t>
        </is>
      </c>
      <c r="B2" s="2" t="inlineStr">
        <is>
          <t>Canonical</t>
        </is>
      </c>
      <c r="C2" s="2" t="inlineStr">
        <is>
          <t>2023-03-31 · 12M</t>
        </is>
      </c>
      <c r="D2" s="2" t="inlineStr">
        <is>
          <t>Winner</t>
        </is>
      </c>
      <c r="E2" s="2" t="inlineStr">
        <is>
          <t>Restated</t>
        </is>
      </c>
    </row>
    <row r="3">
      <c r="A3" t="inlineStr">
        <is>
          <t>INDIAN HIGHWAY CONCESSIONS TRUST Annual Report 2022-23</t>
        </is>
      </c>
      <c r="B3" t="inlineStr">
        <is>
          <t>UNMAPPED</t>
        </is>
      </c>
      <c r="C3" t="n">
        <v>98</v>
      </c>
      <c r="D3" t="inlineStr">
        <is>
          <t>MAPLE_5e771e4b7a2f p61</t>
        </is>
      </c>
      <c r="E3" t="inlineStr"/>
    </row>
    <row r="4">
      <c r="A4" t="inlineStr">
        <is>
          <t>A Unit capital [refer note 15A] Particulars Number in lakhs Amount Balance as at April 01, 2021</t>
        </is>
      </c>
      <c r="B4" t="inlineStr">
        <is>
          <t>UNMAPPED</t>
        </is>
      </c>
      <c r="C4" t="n">
        <v>0</v>
      </c>
      <c r="D4" t="inlineStr">
        <is>
          <t>MAPLE_5e771e4b7a2f p61</t>
        </is>
      </c>
      <c r="E4" t="inlineStr"/>
    </row>
    <row r="5">
      <c r="A5" t="inlineStr">
        <is>
          <t>Units issued during the year</t>
        </is>
      </c>
      <c r="B5" t="inlineStr">
        <is>
          <t>UNMAPPED</t>
        </is>
      </c>
      <c r="C5" t="n">
        <v>0</v>
      </c>
      <c r="D5" t="inlineStr">
        <is>
          <t>MAPLE_5e771e4b7a2f p61</t>
        </is>
      </c>
      <c r="E5" t="inlineStr">
        <is>
          <t>MAPLE_5e771e4b7a2f</t>
        </is>
      </c>
    </row>
    <row r="6">
      <c r="A6" t="inlineStr">
        <is>
          <t>Unit issue expenses</t>
        </is>
      </c>
      <c r="B6" t="inlineStr">
        <is>
          <t>UNMAPPED</t>
        </is>
      </c>
      <c r="C6" t="n">
        <v>0</v>
      </c>
      <c r="D6" t="inlineStr">
        <is>
          <t>MAPLE_5e771e4b7a2f p61</t>
        </is>
      </c>
      <c r="E6" t="inlineStr"/>
    </row>
    <row r="7">
      <c r="A7" t="inlineStr">
        <is>
          <t>Balance as at March 31, 2022</t>
        </is>
      </c>
      <c r="B7" t="inlineStr">
        <is>
          <t>UNMAPPED</t>
        </is>
      </c>
      <c r="C7" t="n">
        <v>0</v>
      </c>
      <c r="D7" t="inlineStr">
        <is>
          <t>MAPLE_5e771e4b7a2f p61</t>
        </is>
      </c>
      <c r="E7" t="inlineStr">
        <is>
          <t>MAPLE_5e771e4b7a2f</t>
        </is>
      </c>
    </row>
    <row r="8">
      <c r="A8" t="inlineStr">
        <is>
          <t>Balance as at March 31, 2023</t>
        </is>
      </c>
      <c r="B8" t="inlineStr">
        <is>
          <t>UNMAPPED</t>
        </is>
      </c>
      <c r="C8" t="n">
        <v>3521.7</v>
      </c>
      <c r="D8" t="inlineStr">
        <is>
          <t>MAPLE_5e771e4b7a2f p61</t>
        </is>
      </c>
      <c r="E8" t="inlineStr">
        <is>
          <t>MAPLE_5e771e4b7a2f</t>
        </is>
      </c>
    </row>
    <row r="9">
      <c r="A9" t="inlineStr">
        <is>
          <t>B Other equity [refer note 15B] Particulars Retained earnings Total Balance as at April 01, 2021</t>
        </is>
      </c>
      <c r="B9" t="inlineStr">
        <is>
          <t>UNMAPPED</t>
        </is>
      </c>
      <c r="C9" t="n">
        <v>-173.92</v>
      </c>
      <c r="D9" t="inlineStr">
        <is>
          <t>MAPLE_5e771e4b7a2f p61</t>
        </is>
      </c>
      <c r="E9" t="inlineStr"/>
    </row>
    <row r="10">
      <c r="A10" t="inlineStr">
        <is>
          <t>Loss for the year</t>
        </is>
      </c>
      <c r="B10" t="inlineStr">
        <is>
          <t>UNMAPPED</t>
        </is>
      </c>
      <c r="C10" t="n">
        <v>-176.23</v>
      </c>
      <c r="D10" t="inlineStr">
        <is>
          <t>MAPLE_5e771e4b7a2f p61</t>
        </is>
      </c>
      <c r="E10" t="inlineStr"/>
    </row>
    <row r="11">
      <c r="A11" t="inlineStr">
        <is>
          <t>Other comprehensive income/(loss) for the year</t>
        </is>
      </c>
      <c r="B11" t="inlineStr">
        <is>
          <t>UNMAPPED</t>
        </is>
      </c>
      <c r="C11" t="n">
        <v>0</v>
      </c>
      <c r="D11" t="inlineStr">
        <is>
          <t>MAPLE_5e771e4b7a2f p61</t>
        </is>
      </c>
      <c r="E11" t="inlineStr">
        <is>
          <t>MAPLE_5e771e4b7a2f</t>
        </is>
      </c>
    </row>
    <row r="12">
      <c r="A12" t="inlineStr">
        <is>
          <t>Less: Distribution during the year*</t>
        </is>
      </c>
      <c r="B12" t="inlineStr">
        <is>
          <t>UNMAPPED</t>
        </is>
      </c>
      <c r="C12" t="n">
        <v>0</v>
      </c>
      <c r="D12" t="inlineStr">
        <is>
          <t>MAPLE_5e771e4b7a2f p61</t>
        </is>
      </c>
      <c r="E12" t="inlineStr"/>
    </row>
    <row r="13">
      <c r="A13" t="inlineStr">
        <is>
          <t>Less: Loss for the year</t>
        </is>
      </c>
      <c r="B13" t="inlineStr">
        <is>
          <t>UNMAPPED</t>
        </is>
      </c>
      <c r="C13" t="n">
        <v>-15335.79</v>
      </c>
      <c r="D13" t="inlineStr">
        <is>
          <t>MAPLE_5e771e4b7a2f p61</t>
        </is>
      </c>
      <c r="E13" t="inlineStr"/>
    </row>
    <row r="14">
      <c r="A14" t="inlineStr">
        <is>
          <t>Cash flows received from the SPV’s</t>
        </is>
      </c>
      <c r="B14" t="inlineStr">
        <is>
          <t>UNMAPPED</t>
        </is>
      </c>
      <c r="C14" t="n">
        <v>0</v>
      </c>
      <c r="D14" t="inlineStr">
        <is>
          <t>MAPLE_5e771e4b7a2f p61</t>
        </is>
      </c>
      <c r="E14" t="inlineStr"/>
    </row>
    <row r="15">
      <c r="A15" t="inlineStr">
        <is>
          <t>Add: Proceeds from sale of the Project SPV not distributed pursuant to an earlier plan to re-invest, or if such proceeds are not intended to be invested within one year from the date of such sale</t>
        </is>
      </c>
      <c r="B15" t="inlineStr">
        <is>
          <t>UNMAPPED</t>
        </is>
      </c>
      <c r="C15" t="n">
        <v>0</v>
      </c>
      <c r="D15" t="inlineStr">
        <is>
          <t>MAPLE_5e771e4b7a2f p61</t>
        </is>
      </c>
      <c r="E15" t="inlineStr"/>
    </row>
    <row r="16">
      <c r="A16" t="inlineStr">
        <is>
          <t>Add: Any other income accruing at the Trust level and not captured above, including but not limited to interest/return on surplus cash, if any, invested by the Trust</t>
        </is>
      </c>
      <c r="B16" t="inlineStr">
        <is>
          <t>UNMAPPED</t>
        </is>
      </c>
      <c r="C16" t="n">
        <v>969.48</v>
      </c>
      <c r="D16" t="inlineStr">
        <is>
          <t>MAPLE_5e771e4b7a2f p61</t>
        </is>
      </c>
      <c r="E16" t="inlineStr"/>
    </row>
    <row r="17">
      <c r="A17" t="inlineStr">
        <is>
          <t>Total cash inflow at the Trust level (A)</t>
        </is>
      </c>
      <c r="B17" t="inlineStr">
        <is>
          <t>ndcf_total_cash_inflow</t>
        </is>
      </c>
      <c r="C17" t="n">
        <v>969.48</v>
      </c>
      <c r="D17" t="inlineStr">
        <is>
          <t>MAPLE_5e771e4b7a2f p61</t>
        </is>
      </c>
      <c r="E17" t="inlineStr"/>
    </row>
    <row r="18">
      <c r="A18" t="inlineStr">
        <is>
          <t>Less: Costs/retention associated with sale of the Project SPV: (a) related debts settled or due to be settled from sale proceeds of SPV; (b) transaction costs paid on sale of the Project SPV; and (c) capital gains taxes on sale of the Project SPV, or other investments of the Trust</t>
        </is>
      </c>
      <c r="B18" t="inlineStr">
        <is>
          <t>UNMAPPED</t>
        </is>
      </c>
      <c r="C18" t="n">
        <v>0</v>
      </c>
      <c r="D18" t="inlineStr">
        <is>
          <t>MAPLE_5e771e4b7a2f p61</t>
        </is>
      </c>
      <c r="E18" t="inlineStr"/>
    </row>
    <row r="19">
      <c r="A19" t="inlineStr">
        <is>
          <t>Less: Any claims/deferred consideration/other amounts payable under the transaction documents with the Seller(s) of the SPVs</t>
        </is>
      </c>
      <c r="B19" t="inlineStr">
        <is>
          <t>UNMAPPED</t>
        </is>
      </c>
      <c r="C19" t="n">
        <v>0</v>
      </c>
      <c r="D19" t="inlineStr">
        <is>
          <t>MAPLE_5e771e4b7a2f p61</t>
        </is>
      </c>
      <c r="E19" t="inlineStr"/>
    </row>
    <row r="20">
      <c r="A20" t="inlineStr">
        <is>
          <t>Less: Any fees, interest and expense incurred at the Trust level, including but not limited to the fees of the Investment Manager (IM) and the Trustee</t>
        </is>
      </c>
      <c r="B20" t="inlineStr">
        <is>
          <t>UNMAPPED</t>
        </is>
      </c>
      <c r="C20" t="n">
        <v>-4149.61</v>
      </c>
      <c r="D20" t="inlineStr">
        <is>
          <t>MAPLE_5e771e4b7a2f p61</t>
        </is>
      </c>
      <c r="E20" t="inlineStr"/>
    </row>
    <row r="21">
      <c r="A21" t="inlineStr">
        <is>
          <t>Less: Any expenditure reimbursed to Investment Manager or Sponsor which the Investment Manager incurred on behalf of Trust</t>
        </is>
      </c>
      <c r="B21" t="inlineStr">
        <is>
          <t>UNMAPPED</t>
        </is>
      </c>
      <c r="C21" t="n">
        <v>-367.23</v>
      </c>
      <c r="D21" t="inlineStr">
        <is>
          <t>MAPLE_5e771e4b7a2f p61</t>
        </is>
      </c>
      <c r="E21" t="inlineStr"/>
    </row>
    <row r="22">
      <c r="A22" t="inlineStr">
        <is>
          <t>Less: Proceeds reinvested or planned to be reinvested in accordance with SEBI InvIT Regulations and Future Assets Acquizition Policy</t>
        </is>
      </c>
      <c r="B22" t="inlineStr">
        <is>
          <t>UNMAPPED</t>
        </is>
      </c>
      <c r="C22" t="n">
        <v>0</v>
      </c>
      <c r="D22" t="inlineStr">
        <is>
          <t>MAPLE_5e771e4b7a2f p61</t>
        </is>
      </c>
      <c r="E22" t="inlineStr"/>
    </row>
    <row r="23">
      <c r="A23" t="inlineStr">
        <is>
          <t>Less: Repayment of external debt at the Trust level (net of any new debt raised or refinancing of existing debt)</t>
        </is>
      </c>
      <c r="B23" t="inlineStr">
        <is>
          <t>UNMAPPED</t>
        </is>
      </c>
      <c r="C23" t="n">
        <v>-195</v>
      </c>
      <c r="D23" t="inlineStr">
        <is>
          <t>MAPLE_5e771e4b7a2f p61</t>
        </is>
      </c>
      <c r="E23" t="inlineStr"/>
    </row>
    <row r="24">
      <c r="A24" t="inlineStr">
        <is>
          <t>Less: Any amount to be kept aside for DSRA, MMRA or any other reserve requirements as required by lenders;</t>
        </is>
      </c>
      <c r="B24" t="inlineStr">
        <is>
          <t>UNMAPPED</t>
        </is>
      </c>
      <c r="C24" t="n">
        <v>0</v>
      </c>
      <c r="D24" t="inlineStr">
        <is>
          <t>MAPLE_5e771e4b7a2f p61</t>
        </is>
      </c>
      <c r="E24" t="inlineStr"/>
    </row>
    <row r="25">
      <c r="A25" t="inlineStr">
        <is>
          <t>Less: Income tax (if applicable) at the standalone Trust level and payment of other statutory dues</t>
        </is>
      </c>
      <c r="B25" t="inlineStr">
        <is>
          <t>UNMAPPED</t>
        </is>
      </c>
      <c r="C25" t="n">
        <v>-414.4</v>
      </c>
      <c r="D25" t="inlineStr">
        <is>
          <t>MAPLE_5e771e4b7a2f p61</t>
        </is>
      </c>
      <c r="E25" t="inlineStr"/>
    </row>
    <row r="26">
      <c r="A26" t="inlineStr">
        <is>
          <t>Less: internal accruals of the Trust, to the extent allowed under the SEBI InvIT Regulations. Such amount shall be decided by the IM Board</t>
        </is>
      </c>
      <c r="B26" t="inlineStr">
        <is>
          <t>UNMAPPED</t>
        </is>
      </c>
      <c r="C26" t="n">
        <v>0</v>
      </c>
      <c r="D26" t="inlineStr">
        <is>
          <t>MAPLE_5e771e4b7a2f p61</t>
        </is>
      </c>
      <c r="E26" t="inlineStr"/>
    </row>
    <row r="27">
      <c r="A27" t="inlineStr">
        <is>
          <t>Less: Payment of all amounts to the Sponsor pursuant to, and in accordance with, the Sale and Transfer Agreement, and Preliminary Placement Memorandum or Placement Memorandum</t>
        </is>
      </c>
      <c r="B27" t="inlineStr">
        <is>
          <t>UNMAPPED</t>
        </is>
      </c>
      <c r="C27" t="n">
        <v>0</v>
      </c>
      <c r="D27" t="inlineStr">
        <is>
          <t>MAPLE_5e771e4b7a2f p61</t>
        </is>
      </c>
      <c r="E27" t="inlineStr"/>
    </row>
    <row r="28">
      <c r="A28" t="inlineStr">
        <is>
          <t>Less: Any provision or reserve deemed necessary by the IM Board for expenses which may be due in the next quarter but for which there may not be commensurate amounts available by the date such expenses become due</t>
        </is>
      </c>
      <c r="B28" t="inlineStr">
        <is>
          <t>UNMAPPED</t>
        </is>
      </c>
      <c r="C28" t="n">
        <v>0</v>
      </c>
      <c r="D28" t="inlineStr">
        <is>
          <t>MAPLE_5e771e4b7a2f p61</t>
        </is>
      </c>
      <c r="E28" t="inlineStr"/>
    </row>
    <row r="29">
      <c r="A29" t="inlineStr">
        <is>
          <t>Less: Any other reserve deemed necessary by the IM Board for infusing funds into the SPVs to discharge their liabilities</t>
        </is>
      </c>
      <c r="B29" t="inlineStr">
        <is>
          <t>UNMAPPED</t>
        </is>
      </c>
      <c r="C29" t="n">
        <v>0</v>
      </c>
      <c r="D29" t="inlineStr">
        <is>
          <t>MAPLE_5e771e4b7a2f p61</t>
        </is>
      </c>
      <c r="E29" t="inlineStr"/>
    </row>
    <row r="30">
      <c r="A30" t="inlineStr">
        <is>
          <t>Less: Any other adjustment to be undertaken by the IM Board to ensure that there is no double counting of the same item for the above calculations</t>
        </is>
      </c>
      <c r="B30" t="inlineStr">
        <is>
          <t>UNMAPPED</t>
        </is>
      </c>
      <c r="C30" t="n">
        <v>0</v>
      </c>
      <c r="D30" t="inlineStr">
        <is>
          <t>MAPLE_5e771e4b7a2f p61</t>
        </is>
      </c>
      <c r="E30" t="inlineStr"/>
    </row>
    <row r="31">
      <c r="A31" t="inlineStr">
        <is>
          <t>Total cash outflows / retention at the Trust level (B)</t>
        </is>
      </c>
      <c r="B31" t="inlineStr">
        <is>
          <t>ndcf_total_cash_outflow</t>
        </is>
      </c>
      <c r="C31" t="n">
        <v>-5126.24</v>
      </c>
      <c r="D31" t="inlineStr">
        <is>
          <t>MAPLE_5e771e4b7a2f p61</t>
        </is>
      </c>
      <c r="E31" t="inlineStr"/>
    </row>
    <row r="32">
      <c r="A32" t="inlineStr">
        <is>
          <t>Net Distributable Cash Flows (C)=(A)+(B)</t>
        </is>
      </c>
      <c r="B32" t="inlineStr">
        <is>
          <t>ndcf</t>
        </is>
      </c>
      <c r="C32" t="n">
        <v>-4156.76</v>
      </c>
      <c r="D32" t="inlineStr">
        <is>
          <t>MAPLE_5e771e4b7a2f p61</t>
        </is>
      </c>
      <c r="E32"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87"/>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 — Standalone  (INR lakh)  ·  MAPLE_5e771e4b7a2f p42  ·  da54ab56-9da4-4ae5-9da8-733f603da7e9.pdf</t>
        </is>
      </c>
    </row>
    <row r="2">
      <c r="A2" s="2" t="inlineStr">
        <is>
          <t>Line item</t>
        </is>
      </c>
      <c r="B2" s="2" t="inlineStr">
        <is>
          <t>2023-03-31</t>
        </is>
      </c>
      <c r="C2" s="2" t="inlineStr">
        <is>
          <t>Note</t>
        </is>
      </c>
    </row>
    <row r="3">
      <c r="A3" t="inlineStr">
        <is>
          <t>Assets Non-current assets Financial assets i) Investments</t>
        </is>
      </c>
      <c r="B3" t="n">
        <v>100983.68</v>
      </c>
      <c r="C3" t="inlineStr">
        <is>
          <t>3</t>
        </is>
      </c>
    </row>
    <row r="4">
      <c r="A4" t="inlineStr">
        <is>
          <t>ii) Loans</t>
        </is>
      </c>
      <c r="B4" t="n">
        <v>208711.85</v>
      </c>
      <c r="C4" t="inlineStr">
        <is>
          <t>4</t>
        </is>
      </c>
    </row>
    <row r="5">
      <c r="A5" t="inlineStr">
        <is>
          <t>Total non-current assets</t>
        </is>
      </c>
      <c r="B5" t="n">
        <v>309695.53</v>
      </c>
      <c r="C5" t="inlineStr"/>
    </row>
    <row r="6">
      <c r="A6" t="inlineStr">
        <is>
          <t>Current assets Financial assets i) Cash and cash equivalents</t>
        </is>
      </c>
      <c r="B6" t="n">
        <v>32450.81</v>
      </c>
      <c r="C6" t="inlineStr">
        <is>
          <t>5A</t>
        </is>
      </c>
    </row>
    <row r="7">
      <c r="A7" t="inlineStr">
        <is>
          <t>ii) Other bank balances</t>
        </is>
      </c>
      <c r="B7" t="n">
        <v>7627.36</v>
      </c>
      <c r="C7" t="inlineStr">
        <is>
          <t>6</t>
        </is>
      </c>
    </row>
    <row r="8">
      <c r="A8" t="inlineStr">
        <is>
          <t>iii) Other financial assets</t>
        </is>
      </c>
      <c r="B8" t="n">
        <v>14969.34</v>
      </c>
      <c r="C8" t="inlineStr">
        <is>
          <t>7</t>
        </is>
      </c>
    </row>
    <row r="9">
      <c r="A9" t="inlineStr">
        <is>
          <t>Other current assets</t>
        </is>
      </c>
      <c r="B9" t="n">
        <v>11.65</v>
      </c>
      <c r="C9" t="inlineStr">
        <is>
          <t>8</t>
        </is>
      </c>
    </row>
    <row r="10">
      <c r="A10" t="inlineStr">
        <is>
          <t>Total current assets</t>
        </is>
      </c>
      <c r="B10" t="n">
        <v>55059.16</v>
      </c>
      <c r="C10" t="inlineStr"/>
    </row>
    <row r="11">
      <c r="A11" t="inlineStr">
        <is>
          <t>TOTAL ASSETS</t>
        </is>
      </c>
      <c r="B11" t="n">
        <v>364754.69</v>
      </c>
      <c r="C11" t="inlineStr"/>
    </row>
    <row r="12">
      <c r="A12" t="inlineStr">
        <is>
          <t>Equity and Liabilities EQUITY Unit capital</t>
        </is>
      </c>
      <c r="B12" t="n">
        <v>351786.87</v>
      </c>
      <c r="C12" t="inlineStr">
        <is>
          <t>9</t>
        </is>
      </c>
    </row>
    <row r="13">
      <c r="A13" t="inlineStr">
        <is>
          <t>Other equity</t>
        </is>
      </c>
      <c r="B13" t="n">
        <v>10890.71</v>
      </c>
      <c r="C13" t="inlineStr">
        <is>
          <t>10</t>
        </is>
      </c>
    </row>
    <row r="14">
      <c r="A14" t="inlineStr">
        <is>
          <t>Total unitholders’ equity</t>
        </is>
      </c>
      <c r="B14" t="n">
        <v>362677.58</v>
      </c>
      <c r="C14" t="inlineStr"/>
    </row>
    <row r="15">
      <c r="A15" t="inlineStr">
        <is>
          <t>Liabilities Current liabilities Financial liabilities i) Borrowings</t>
        </is>
      </c>
      <c r="B15" t="n">
        <v>0</v>
      </c>
      <c r="C15" t="inlineStr">
        <is>
          <t>11</t>
        </is>
      </c>
    </row>
    <row r="16">
      <c r="A16" t="inlineStr">
        <is>
          <t>ii) Trade payables</t>
        </is>
      </c>
      <c r="B16" t="n">
        <v>0</v>
      </c>
      <c r="C16" t="inlineStr">
        <is>
          <t>12</t>
        </is>
      </c>
    </row>
    <row r="17">
      <c r="A17" t="inlineStr">
        <is>
          <t>Total outstanding dues of micro enterprises and small enterprises</t>
        </is>
      </c>
      <c r="B17" t="n">
        <v>0</v>
      </c>
      <c r="C17" t="inlineStr"/>
    </row>
    <row r="18">
      <c r="A18" t="inlineStr">
        <is>
          <t>Total outstanding dues of creditors other than micro enterprises and small enterprises</t>
        </is>
      </c>
      <c r="B18" t="n">
        <v>1933.92</v>
      </c>
      <c r="C18" t="inlineStr"/>
    </row>
    <row r="19">
      <c r="A19" t="inlineStr">
        <is>
          <t>iii) Other financial liabilities</t>
        </is>
      </c>
      <c r="B19" t="n">
        <v>16.03</v>
      </c>
      <c r="C19" t="inlineStr">
        <is>
          <t>13</t>
        </is>
      </c>
    </row>
    <row r="20">
      <c r="A20" t="inlineStr">
        <is>
          <t>Other current liabilities</t>
        </is>
      </c>
      <c r="B20" t="n">
        <v>123.03</v>
      </c>
      <c r="C20" t="inlineStr">
        <is>
          <t>14</t>
        </is>
      </c>
    </row>
    <row r="21">
      <c r="A21" t="inlineStr">
        <is>
          <t>Current tax liability (net)</t>
        </is>
      </c>
      <c r="B21" t="n">
        <v>4.13</v>
      </c>
      <c r="C21" t="inlineStr">
        <is>
          <t>15</t>
        </is>
      </c>
    </row>
    <row r="22">
      <c r="A22" t="inlineStr">
        <is>
          <t>Total current liabilities</t>
        </is>
      </c>
      <c r="B22" t="n">
        <v>2077.11</v>
      </c>
      <c r="C22" t="inlineStr"/>
    </row>
    <row r="23">
      <c r="A23" t="inlineStr">
        <is>
          <t>TOTAL EQUITY AND LIABILITIES</t>
        </is>
      </c>
      <c r="B23" t="n">
        <v>364754.69</v>
      </c>
      <c r="C23" t="inlineStr"/>
    </row>
    <row r="25">
      <c r="A25" s="1" t="inlineStr">
        <is>
          <t>Balance sheet — Standalone  (INR million)  ·  MAPLE_da7d555b5d37 p51  ·  bcda645c-de72-4233-b9a1-0f662cf5f4c1.pdf</t>
        </is>
      </c>
    </row>
    <row r="26">
      <c r="A26" s="2" t="inlineStr">
        <is>
          <t>Line item</t>
        </is>
      </c>
      <c r="B26" s="2" t="inlineStr">
        <is>
          <t>2024-03-31</t>
        </is>
      </c>
      <c r="C26" s="2" t="inlineStr">
        <is>
          <t>Note</t>
        </is>
      </c>
    </row>
    <row r="27">
      <c r="A27" t="inlineStr">
        <is>
          <t>ASSETS Non-current assets Financial assets i) Investments</t>
        </is>
      </c>
      <c r="B27" t="n">
        <v>100983.68</v>
      </c>
      <c r="C27" t="inlineStr">
        <is>
          <t>3</t>
        </is>
      </c>
    </row>
    <row r="28">
      <c r="A28" t="inlineStr">
        <is>
          <t>ii) Loans</t>
        </is>
      </c>
      <c r="B28" t="n">
        <v>208711.85</v>
      </c>
      <c r="C28" t="inlineStr">
        <is>
          <t>4</t>
        </is>
      </c>
    </row>
    <row r="29">
      <c r="A29" t="inlineStr">
        <is>
          <t>Non-current tax assets (net)</t>
        </is>
      </c>
      <c r="B29" t="n">
        <v>3.21</v>
      </c>
      <c r="C29" t="inlineStr">
        <is>
          <t>5</t>
        </is>
      </c>
    </row>
    <row r="30">
      <c r="A30" t="inlineStr">
        <is>
          <t>Total non-current assets</t>
        </is>
      </c>
      <c r="B30" t="n">
        <v>309698.74</v>
      </c>
      <c r="C30" t="inlineStr"/>
    </row>
    <row r="31">
      <c r="A31" t="inlineStr">
        <is>
          <t>Current assets Financial assets i) Cash and cash equivalents</t>
        </is>
      </c>
      <c r="B31" t="n">
        <v>4690.77</v>
      </c>
      <c r="C31" t="inlineStr">
        <is>
          <t>6A</t>
        </is>
      </c>
    </row>
    <row r="32">
      <c r="A32" t="inlineStr">
        <is>
          <t>ii) Other bank balances</t>
        </is>
      </c>
      <c r="B32" t="n">
        <v>32386.19</v>
      </c>
      <c r="C32" t="inlineStr">
        <is>
          <t>7</t>
        </is>
      </c>
    </row>
    <row r="33">
      <c r="A33" t="inlineStr">
        <is>
          <t>iii) Other financial assets</t>
        </is>
      </c>
      <c r="B33" t="n">
        <v>52503.24</v>
      </c>
      <c r="C33" t="inlineStr">
        <is>
          <t>8</t>
        </is>
      </c>
    </row>
    <row r="34">
      <c r="A34" t="inlineStr">
        <is>
          <t>Other current assets</t>
        </is>
      </c>
      <c r="B34" t="n">
        <v>2.48</v>
      </c>
      <c r="C34" t="inlineStr">
        <is>
          <t>9</t>
        </is>
      </c>
    </row>
    <row r="35">
      <c r="A35" t="inlineStr">
        <is>
          <t>Total current assets</t>
        </is>
      </c>
      <c r="B35" t="n">
        <v>89582.67999999999</v>
      </c>
      <c r="C35" t="inlineStr"/>
    </row>
    <row r="36">
      <c r="A36" t="inlineStr">
        <is>
          <t>TOTAL ASSETS</t>
        </is>
      </c>
      <c r="B36" t="n">
        <v>399281.42</v>
      </c>
      <c r="C36" t="inlineStr"/>
    </row>
    <row r="37">
      <c r="A37" t="inlineStr">
        <is>
          <t>EQUITY AND LIABILITIES EQUITY Unit capital</t>
        </is>
      </c>
      <c r="B37" t="n">
        <v>351786.87</v>
      </c>
      <c r="C37" t="inlineStr">
        <is>
          <t>10</t>
        </is>
      </c>
    </row>
    <row r="38">
      <c r="A38" t="inlineStr">
        <is>
          <t>Other equity</t>
        </is>
      </c>
      <c r="B38" t="n">
        <v>44447.74</v>
      </c>
      <c r="C38" t="inlineStr">
        <is>
          <t>11</t>
        </is>
      </c>
    </row>
    <row r="39">
      <c r="A39" t="inlineStr">
        <is>
          <t>Total unitholders’ equity</t>
        </is>
      </c>
      <c r="B39" t="n">
        <v>396234.61</v>
      </c>
      <c r="C39" t="inlineStr"/>
    </row>
    <row r="40">
      <c r="A40" t="inlineStr">
        <is>
          <t>LIABILITIES Current liabilities Financial liabilities i) Trade payables</t>
        </is>
      </c>
      <c r="B40" t="n">
        <v>0</v>
      </c>
      <c r="C40" t="inlineStr">
        <is>
          <t>12</t>
        </is>
      </c>
    </row>
    <row r="41">
      <c r="A41" t="inlineStr">
        <is>
          <t>Total outstanding dues of micro enterprises and small enterprises</t>
        </is>
      </c>
      <c r="B41" t="n">
        <v>0</v>
      </c>
      <c r="C41" t="inlineStr"/>
    </row>
    <row r="42">
      <c r="A42" t="inlineStr">
        <is>
          <t>Total outstanding dues of creditors other than micro enterprises and small enterprises</t>
        </is>
      </c>
      <c r="B42" t="n">
        <v>2967.4</v>
      </c>
      <c r="C42" t="inlineStr"/>
    </row>
    <row r="43">
      <c r="A43" t="inlineStr">
        <is>
          <t>ii) Other financial liabilities</t>
        </is>
      </c>
      <c r="B43" t="n">
        <v>0</v>
      </c>
      <c r="C43" t="inlineStr">
        <is>
          <t>13</t>
        </is>
      </c>
    </row>
    <row r="44">
      <c r="A44" t="inlineStr">
        <is>
          <t>Other current liabilities</t>
        </is>
      </c>
      <c r="B44" t="n">
        <v>79.41</v>
      </c>
      <c r="C44" t="inlineStr">
        <is>
          <t>14</t>
        </is>
      </c>
    </row>
    <row r="45">
      <c r="A45" t="inlineStr">
        <is>
          <t>Current tax liabilities (net)</t>
        </is>
      </c>
      <c r="B45" t="n">
        <v>0</v>
      </c>
      <c r="C45" t="inlineStr">
        <is>
          <t>15</t>
        </is>
      </c>
    </row>
    <row r="46">
      <c r="A46" t="inlineStr">
        <is>
          <t>Total current liabilities</t>
        </is>
      </c>
      <c r="B46" t="n">
        <v>3046.81</v>
      </c>
      <c r="C46" t="inlineStr"/>
    </row>
    <row r="47">
      <c r="A47" t="inlineStr">
        <is>
          <t>TOTAL EQUITY AND LIABILITIES</t>
        </is>
      </c>
      <c r="B47" t="n">
        <v>399281.42</v>
      </c>
      <c r="C47" t="inlineStr"/>
    </row>
    <row r="49">
      <c r="A49" s="1" t="inlineStr">
        <is>
          <t>Balance sheet — Unstated  (INR lakh)  ·  MAPLE_5e771e4b7a2f p112  ·  da54ab56-9da4-4ae5-9da8-733f603da7e9.pdf</t>
        </is>
      </c>
    </row>
    <row r="50">
      <c r="A50" s="2" t="inlineStr">
        <is>
          <t>Line item</t>
        </is>
      </c>
      <c r="B50" s="2" t="inlineStr">
        <is>
          <t>2023-03-31</t>
        </is>
      </c>
      <c r="C50" s="2" t="inlineStr">
        <is>
          <t>Note</t>
        </is>
      </c>
    </row>
    <row r="51">
      <c r="A51" t="inlineStr">
        <is>
          <t>Particulars INR Mn. Non-Current Investments</t>
        </is>
      </c>
      <c r="B51" t="n">
        <v>10098.37</v>
      </c>
      <c r="C51" t="inlineStr"/>
    </row>
    <row r="52">
      <c r="A52" t="inlineStr">
        <is>
          <t>Loans and Advances</t>
        </is>
      </c>
      <c r="B52" t="n">
        <v>20871.19</v>
      </c>
      <c r="C52" t="inlineStr"/>
    </row>
    <row r="53">
      <c r="A53" t="inlineStr">
        <is>
          <t>Cash and cash equivalent</t>
        </is>
      </c>
      <c r="B53" t="n">
        <v>4007.82</v>
      </c>
      <c r="C53" t="inlineStr"/>
    </row>
    <row r="54">
      <c r="A54" t="inlineStr">
        <is>
          <t>Other current assets</t>
        </is>
      </c>
      <c r="B54" t="n">
        <v>1498.1</v>
      </c>
      <c r="C54" t="inlineStr"/>
    </row>
    <row r="55">
      <c r="A55" t="inlineStr">
        <is>
          <t>Total current assets</t>
        </is>
      </c>
      <c r="B55" t="n">
        <v>5505.9</v>
      </c>
      <c r="C55" t="inlineStr"/>
    </row>
    <row r="56">
      <c r="A56" t="inlineStr">
        <is>
          <t>Total assets</t>
        </is>
      </c>
      <c r="B56" t="n">
        <v>36475.5</v>
      </c>
      <c r="C56" t="inlineStr"/>
    </row>
    <row r="57">
      <c r="A57" t="inlineStr">
        <is>
          <t>Unit capital</t>
        </is>
      </c>
      <c r="B57" t="n">
        <v>35178.7</v>
      </c>
      <c r="C57" t="inlineStr"/>
    </row>
    <row r="58">
      <c r="A58" t="inlineStr">
        <is>
          <t>Other equity</t>
        </is>
      </c>
      <c r="B58" t="n">
        <v>1089.1</v>
      </c>
      <c r="C58" t="inlineStr"/>
    </row>
    <row r="59">
      <c r="A59" t="inlineStr">
        <is>
          <t>Total Unit Holder's Equity</t>
        </is>
      </c>
      <c r="B59" t="n">
        <v>36267.8</v>
      </c>
      <c r="C59" t="inlineStr"/>
    </row>
    <row r="60">
      <c r="A60" t="inlineStr">
        <is>
          <t>Borrowings Trade payables</t>
        </is>
      </c>
      <c r="B60" t="n">
        <v>193.4</v>
      </c>
      <c r="C60" t="inlineStr"/>
    </row>
    <row r="61">
      <c r="A61" t="inlineStr">
        <is>
          <t>Other current liabilities</t>
        </is>
      </c>
      <c r="B61" t="n">
        <v>14.3</v>
      </c>
      <c r="C61" t="inlineStr"/>
    </row>
    <row r="62">
      <c r="A62" t="inlineStr">
        <is>
          <t>Total current liabilities</t>
        </is>
      </c>
      <c r="B62" t="n">
        <v>207.7</v>
      </c>
      <c r="C62" t="inlineStr"/>
    </row>
    <row r="63">
      <c r="A63" t="inlineStr">
        <is>
          <t>Total equity and liabilities</t>
        </is>
      </c>
      <c r="B63" t="n">
        <v>36475.5</v>
      </c>
      <c r="C63" t="inlineStr"/>
    </row>
    <row r="65">
      <c r="A65" s="1" t="inlineStr">
        <is>
          <t>Balance sheet — Unstated  (INR million)  ·  MAPLE_413acf165ec6 p71  ·  26397ed7-af6d-42cc-ab5f-3e485823e795.pdf</t>
        </is>
      </c>
    </row>
    <row r="66">
      <c r="A66" s="2" t="inlineStr">
        <is>
          <t>Line item</t>
        </is>
      </c>
      <c r="B66" s="2" t="inlineStr">
        <is>
          <t>2025-03-31</t>
        </is>
      </c>
      <c r="C66" s="2" t="inlineStr">
        <is>
          <t>Note</t>
        </is>
      </c>
    </row>
    <row r="67">
      <c r="A67" t="inlineStr">
        <is>
          <t>116 | | 117 Annual Report 2024-25 Maple Infrastructure Trust Corporate Overview Statutory Reports Financial Statements 6.1.9 For the acquisition of SJEPL and NEPEPL, the trust has issued 352.2 Mn units of INR 100.0 each amounting to INR 35,217.0 Mn. 6.1.10 Shareholding Pattern of the Trust post issue of units for acquisition of SJEPL and NEPEPL is as follows: 6.1.11 For disclosure of litigations on SPVs please refer Annexure IX. (This Space is intentionally left blank) Name of Shareholder No. of units % Stake CDPQ INFRASTRUCTURES ASIA III INC</t>
        </is>
      </c>
      <c r="B67" t="n">
        <v>211302000</v>
      </c>
      <c r="C67" t="inlineStr"/>
    </row>
    <row r="68">
      <c r="A68" t="inlineStr">
        <is>
          <t>60.0% MAPLE HIGHWAYS PTE. LTD</t>
        </is>
      </c>
      <c r="B68" t="n">
        <v>52825500</v>
      </c>
      <c r="C68" t="inlineStr"/>
    </row>
    <row r="69">
      <c r="A69" t="inlineStr">
        <is>
          <t>15.0% 360 One various series (IIIFL) Group</t>
        </is>
      </c>
      <c r="B69" t="n">
        <v>63928700</v>
      </c>
      <c r="C69" t="inlineStr"/>
    </row>
    <row r="70">
      <c r="A70" t="inlineStr">
        <is>
          <t>18.2% FAMY STERI PVT LIMITED</t>
        </is>
      </c>
      <c r="B70" t="n">
        <v>11000000</v>
      </c>
      <c r="C70" t="inlineStr"/>
    </row>
    <row r="71">
      <c r="A71" t="inlineStr">
        <is>
          <t>3.1% Other unit holders</t>
        </is>
      </c>
      <c r="B71" t="n">
        <v>13113800</v>
      </c>
      <c r="C71" t="inlineStr"/>
    </row>
    <row r="72">
      <c r="A72" t="inlineStr">
        <is>
          <t>3.7% Total</t>
        </is>
      </c>
      <c r="B72" t="n">
        <v>352170000</v>
      </c>
      <c r="C72" t="inlineStr"/>
    </row>
    <row r="73">
      <c r="A73" t="inlineStr">
        <is>
          <t>Loans and Advances</t>
        </is>
      </c>
      <c r="B73" t="n">
        <v>20937.3</v>
      </c>
      <c r="C73" t="inlineStr"/>
    </row>
    <row r="74">
      <c r="A74" t="inlineStr">
        <is>
          <t>Cash and cash equivalent</t>
        </is>
      </c>
      <c r="B74" t="n">
        <v>3458.9</v>
      </c>
      <c r="C74" t="inlineStr"/>
    </row>
    <row r="75">
      <c r="A75" t="inlineStr">
        <is>
          <t>Other current assets</t>
        </is>
      </c>
      <c r="B75" t="n">
        <v>9610.9</v>
      </c>
      <c r="C75" t="inlineStr"/>
    </row>
    <row r="76">
      <c r="A76" t="inlineStr">
        <is>
          <t>Total current assets</t>
        </is>
      </c>
      <c r="B76" t="n">
        <v>13069.8</v>
      </c>
      <c r="C76" t="inlineStr"/>
    </row>
    <row r="77">
      <c r="A77" t="inlineStr">
        <is>
          <t>Total assets</t>
        </is>
      </c>
      <c r="B77" t="n">
        <v>44105.6</v>
      </c>
      <c r="C77" t="inlineStr"/>
    </row>
    <row r="78">
      <c r="A78" t="inlineStr">
        <is>
          <t>Unit capital</t>
        </is>
      </c>
      <c r="B78" t="n">
        <v>35178.7</v>
      </c>
      <c r="C78" t="inlineStr"/>
    </row>
    <row r="79">
      <c r="A79" t="inlineStr">
        <is>
          <t>Other equity</t>
        </is>
      </c>
      <c r="B79" t="n">
        <v>8544.799999999999</v>
      </c>
      <c r="C79" t="inlineStr"/>
    </row>
    <row r="80">
      <c r="A80" t="inlineStr">
        <is>
          <t>Total Unit Holder's Equity</t>
        </is>
      </c>
      <c r="B80" t="n">
        <v>43723.5</v>
      </c>
      <c r="C80" t="inlineStr"/>
    </row>
    <row r="81">
      <c r="A81" t="inlineStr">
        <is>
          <t>Borrowings</t>
        </is>
      </c>
      <c r="B81" t="n">
        <v>0</v>
      </c>
      <c r="C81" t="inlineStr"/>
    </row>
    <row r="82">
      <c r="A82" t="inlineStr">
        <is>
          <t>Trade payables</t>
        </is>
      </c>
      <c r="B82" t="n">
        <v>367.1</v>
      </c>
      <c r="C82" t="inlineStr"/>
    </row>
    <row r="83">
      <c r="A83" t="inlineStr">
        <is>
          <t>Other current liabilities</t>
        </is>
      </c>
      <c r="B83" t="n">
        <v>15</v>
      </c>
      <c r="C83" t="inlineStr"/>
    </row>
    <row r="84">
      <c r="A84" t="inlineStr">
        <is>
          <t>Total current liabilities</t>
        </is>
      </c>
      <c r="B84" t="n">
        <v>382.1</v>
      </c>
      <c r="C84" t="inlineStr"/>
    </row>
    <row r="85">
      <c r="A85" t="inlineStr">
        <is>
          <t>Total equity and liabilities</t>
        </is>
      </c>
      <c r="B85" t="n">
        <v>44105.6</v>
      </c>
      <c r="C85" t="inlineStr"/>
    </row>
    <row r="86">
      <c r="A86" t="inlineStr">
        <is>
          <t>118 | | 119 Annual Report 2024-25 Maple Infrastructure Trust Corporate Overview Statutory Reports Financial Statements 7.2.1 Road sector’s contribution to Indian GDP: • The road transport sector’s share in Indian GDP stood at 3.0% in fiscal 2023. The share of road transport in India’s GDP has hovered around 3.3% from fiscals 2012 to 2022. Source: CRISIL Report</t>
        </is>
      </c>
      <c r="B86" t="n">
        <v>7.3</v>
      </c>
      <c r="C86" t="inlineStr"/>
    </row>
    <row r="87">
      <c r="A87" t="inlineStr">
        <is>
          <t>Overview of Indian Economy 7.1.1 India’s GDP has increased from INR 105 trillion in FY2015 to INR 174 trillion in FY2024. The economy bounced back in fiscal 2022 as the Covid-19 pandemic-related shocks subsided, which resulted in a growth of 9.7% on-year in real GDP to INR 150 trillion. Source: CRISIL Report</t>
        </is>
      </c>
      <c r="B87" t="n">
        <v>7.2</v>
      </c>
      <c r="C87"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3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Statement of profit and loss — Consolidated  (INR lakh)  ·  MAPLE_5e771e4b7a2f p59  ·  da54ab56-9da4-4ae5-9da8-733f603da7e9.pdf</t>
        </is>
      </c>
    </row>
    <row r="2">
      <c r="A2" s="2" t="inlineStr">
        <is>
          <t>Line item</t>
        </is>
      </c>
      <c r="B2" s="2" t="inlineStr">
        <is>
          <t>2023-03-31</t>
        </is>
      </c>
      <c r="C2" s="2" t="inlineStr">
        <is>
          <t>Note</t>
        </is>
      </c>
    </row>
    <row r="3">
      <c r="A3" t="inlineStr">
        <is>
          <t>Revenue from operations</t>
        </is>
      </c>
      <c r="B3" t="n">
        <v>31897.18</v>
      </c>
      <c r="C3" t="inlineStr">
        <is>
          <t>22</t>
        </is>
      </c>
    </row>
    <row r="4">
      <c r="A4" t="inlineStr">
        <is>
          <t>Other income</t>
        </is>
      </c>
      <c r="B4" t="n">
        <v>2030.6</v>
      </c>
      <c r="C4" t="inlineStr">
        <is>
          <t>23</t>
        </is>
      </c>
    </row>
    <row r="5">
      <c r="A5" t="inlineStr">
        <is>
          <t>Total income</t>
        </is>
      </c>
      <c r="B5" t="n">
        <v>33927.78</v>
      </c>
      <c r="C5" t="inlineStr"/>
    </row>
    <row r="6">
      <c r="A6" t="inlineStr">
        <is>
          <t>Expenses Valuation expenses</t>
        </is>
      </c>
      <c r="B6" t="n">
        <v>24.19</v>
      </c>
      <c r="C6" t="inlineStr"/>
    </row>
    <row r="7">
      <c r="A7" t="inlineStr">
        <is>
          <t>Investment management fees</t>
        </is>
      </c>
      <c r="B7" t="n">
        <v>1896.74</v>
      </c>
      <c r="C7" t="inlineStr">
        <is>
          <t>50</t>
        </is>
      </c>
    </row>
    <row r="8">
      <c r="A8" t="inlineStr">
        <is>
          <t>Project management fees</t>
        </is>
      </c>
      <c r="B8" t="n">
        <v>666.42</v>
      </c>
      <c r="C8" t="inlineStr">
        <is>
          <t>50</t>
        </is>
      </c>
    </row>
    <row r="9">
      <c r="A9" t="inlineStr">
        <is>
          <t>Trustee fees</t>
        </is>
      </c>
      <c r="B9" t="n">
        <v>8.85</v>
      </c>
      <c r="C9" t="inlineStr"/>
    </row>
    <row r="10">
      <c r="A10" t="inlineStr">
        <is>
          <t>Operating expenses</t>
        </is>
      </c>
      <c r="B10" t="n">
        <v>3786.8</v>
      </c>
      <c r="C10" t="inlineStr">
        <is>
          <t>24</t>
        </is>
      </c>
    </row>
    <row r="11">
      <c r="A11" t="inlineStr">
        <is>
          <t>Payment to auditors</t>
        </is>
      </c>
      <c r="B11" t="n">
        <v>204.66</v>
      </c>
      <c r="C11" t="inlineStr">
        <is>
          <t>28B</t>
        </is>
      </c>
    </row>
    <row r="12">
      <c r="A12" t="inlineStr">
        <is>
          <t>Insurance and security expenses</t>
        </is>
      </c>
      <c r="B12" t="n">
        <v>397.04</v>
      </c>
      <c r="C12" t="inlineStr"/>
    </row>
    <row r="13">
      <c r="A13" t="inlineStr">
        <is>
          <t>Engineering, procurement, and construction cost (‘EPC’)</t>
        </is>
      </c>
      <c r="B13" t="n">
        <v>152.08</v>
      </c>
      <c r="C13" t="inlineStr"/>
    </row>
    <row r="14">
      <c r="A14" t="inlineStr">
        <is>
          <t>Employee benefits expense</t>
        </is>
      </c>
      <c r="B14" t="n">
        <v>358.71</v>
      </c>
      <c r="C14" t="inlineStr">
        <is>
          <t>25</t>
        </is>
      </c>
    </row>
    <row r="15">
      <c r="A15" t="inlineStr">
        <is>
          <t>Finance costs</t>
        </is>
      </c>
      <c r="B15" t="n">
        <v>20966.09</v>
      </c>
      <c r="C15" t="inlineStr">
        <is>
          <t>26</t>
        </is>
      </c>
    </row>
    <row r="16">
      <c r="A16" t="inlineStr">
        <is>
          <t>Depreciation and amortization expense</t>
        </is>
      </c>
      <c r="B16" t="n">
        <v>11859.73</v>
      </c>
      <c r="C16" t="inlineStr">
        <is>
          <t>27</t>
        </is>
      </c>
    </row>
    <row r="17">
      <c r="A17" t="inlineStr">
        <is>
          <t>Provision for major maintenance obligations</t>
        </is>
      </c>
      <c r="B17" t="n">
        <v>5064.29</v>
      </c>
      <c r="C17" t="inlineStr">
        <is>
          <t>47</t>
        </is>
      </c>
    </row>
    <row r="18">
      <c r="A18" t="inlineStr">
        <is>
          <t>Other expenses</t>
        </is>
      </c>
      <c r="B18" t="n">
        <v>3463.57</v>
      </c>
      <c r="C18" t="inlineStr">
        <is>
          <t>28A</t>
        </is>
      </c>
    </row>
    <row r="19">
      <c r="A19" t="inlineStr">
        <is>
          <t>Total expenses</t>
        </is>
      </c>
      <c r="B19" t="n">
        <v>48849.17</v>
      </c>
      <c r="C19" t="inlineStr"/>
    </row>
    <row r="20">
      <c r="A20" t="inlineStr">
        <is>
          <t>Loss before tax</t>
        </is>
      </c>
      <c r="B20" t="n">
        <v>-14921.39</v>
      </c>
      <c r="C20" t="inlineStr"/>
    </row>
    <row r="21">
      <c r="A21" t="inlineStr">
        <is>
          <t>Tax expense i) Current tax</t>
        </is>
      </c>
      <c r="B21" t="n">
        <v>414.4</v>
      </c>
      <c r="C21" t="inlineStr">
        <is>
          <t>29</t>
        </is>
      </c>
    </row>
    <row r="22">
      <c r="A22" t="inlineStr">
        <is>
          <t>ii) Deferred tax</t>
        </is>
      </c>
      <c r="B22" t="n">
        <v>0</v>
      </c>
      <c r="C22" t="inlineStr"/>
    </row>
    <row r="23">
      <c r="A23" t="inlineStr">
        <is>
          <t>Total tax expense</t>
        </is>
      </c>
      <c r="B23" t="n">
        <v>414.4</v>
      </c>
      <c r="C23" t="inlineStr"/>
    </row>
    <row r="24">
      <c r="A24" t="inlineStr">
        <is>
          <t>Loss after tax</t>
        </is>
      </c>
      <c r="B24" t="n">
        <v>-15335.79</v>
      </c>
      <c r="C24" t="inlineStr"/>
    </row>
    <row r="25">
      <c r="A25" t="inlineStr">
        <is>
          <t>Other comprehensive income, net of tax Items that will not be reclassified to profit or loss Re-measurement losses on defined benefit obligations</t>
        </is>
      </c>
      <c r="B25" t="n">
        <v>8.33</v>
      </c>
      <c r="C25" t="inlineStr">
        <is>
          <t>30</t>
        </is>
      </c>
    </row>
    <row r="26">
      <c r="A26" t="inlineStr">
        <is>
          <t>Income tax relating to these items</t>
        </is>
      </c>
      <c r="B26" t="n">
        <v>0</v>
      </c>
      <c r="C26" t="inlineStr"/>
    </row>
    <row r="27">
      <c r="A27" t="inlineStr">
        <is>
          <t>Total comprehensive income/(loss) for the year</t>
        </is>
      </c>
      <c r="B27" t="n">
        <v>-15327.46</v>
      </c>
      <c r="C27" t="inlineStr"/>
    </row>
    <row r="28">
      <c r="A28" t="inlineStr">
        <is>
          <t>Profit/(loss) for the year</t>
        </is>
      </c>
      <c r="B28" t="n">
        <v>-15335.79</v>
      </c>
      <c r="C28" t="inlineStr"/>
    </row>
    <row r="29">
      <c r="A29" t="inlineStr">
        <is>
          <t>Attributable to: Unitholders</t>
        </is>
      </c>
      <c r="B29" t="n">
        <v>-15335.79</v>
      </c>
      <c r="C29" t="inlineStr"/>
    </row>
    <row r="30">
      <c r="A30" t="inlineStr">
        <is>
          <t>Other comprehensive income/(loss) for the year</t>
        </is>
      </c>
      <c r="B30" t="n">
        <v>8.33</v>
      </c>
      <c r="C30" t="inlineStr"/>
    </row>
    <row r="31">
      <c r="A31" t="inlineStr">
        <is>
          <t>Attributable to: Unitholders</t>
        </is>
      </c>
      <c r="B31" t="n">
        <v>8.33</v>
      </c>
      <c r="C31" t="inlineStr"/>
    </row>
    <row r="32">
      <c r="A32" t="inlineStr">
        <is>
          <t>Total comprehensive income/(loss) for the year</t>
        </is>
      </c>
      <c r="B32" t="n">
        <v>-15327.46</v>
      </c>
      <c r="C32" t="inlineStr"/>
    </row>
    <row r="33">
      <c r="A33" t="inlineStr">
        <is>
          <t>Attributable to: Unitholders</t>
        </is>
      </c>
      <c r="B33" t="n">
        <v>-15327.46</v>
      </c>
      <c r="C33" t="inlineStr"/>
    </row>
    <row r="34">
      <c r="A34" t="inlineStr">
        <is>
          <t>Earnings/(loss) per unit (Face value per unit is ` 100) Basic and Diluted (in `)</t>
        </is>
      </c>
      <c r="B34" t="n">
        <v>-8.68</v>
      </c>
      <c r="C34" t="inlineStr">
        <is>
          <t>31</t>
        </is>
      </c>
    </row>
    <row r="36">
      <c r="A36" s="1" t="inlineStr">
        <is>
          <t>Statement of profit and loss — Consolidated  (INR million)  ·  MAPLE_da7d555b5d37 p40  ·  bcda645c-de72-4233-b9a1-0f662cf5f4c1.pdf</t>
        </is>
      </c>
    </row>
    <row r="37">
      <c r="A37" s="2" t="inlineStr">
        <is>
          <t>Line item</t>
        </is>
      </c>
      <c r="B37" s="2" t="inlineStr">
        <is>
          <t>2024-03-31</t>
        </is>
      </c>
      <c r="C37" s="2" t="inlineStr">
        <is>
          <t>Note</t>
        </is>
      </c>
    </row>
    <row r="38">
      <c r="A38" t="inlineStr">
        <is>
          <t>Total Income</t>
        </is>
      </c>
      <c r="B38" t="n">
        <v>77310.97</v>
      </c>
      <c r="C38" t="inlineStr">
        <is>
          <t>56</t>
        </is>
      </c>
    </row>
    <row r="39">
      <c r="A39" t="inlineStr">
        <is>
          <t>Total Expenses</t>
        </is>
      </c>
      <c r="B39" t="n">
        <v>97433.08</v>
      </c>
      <c r="C39" t="inlineStr"/>
    </row>
    <row r="40">
      <c r="A40" t="inlineStr">
        <is>
          <t>Loss before tax</t>
        </is>
      </c>
      <c r="B40" t="n">
        <v>-20122.11</v>
      </c>
      <c r="C40" t="inlineStr"/>
    </row>
    <row r="41">
      <c r="A41" t="inlineStr">
        <is>
          <t>Less: Tax expense Current tax</t>
        </is>
      </c>
      <c r="B41" t="n">
        <v>937</v>
      </c>
      <c r="C41" t="inlineStr"/>
    </row>
    <row r="42">
      <c r="A42" t="inlineStr">
        <is>
          <t>Deferred tax</t>
        </is>
      </c>
      <c r="B42" t="n">
        <v>0</v>
      </c>
      <c r="C42" t="inlineStr"/>
    </row>
    <row r="43">
      <c r="A43" t="inlineStr">
        <is>
          <t>Loss for the year</t>
        </is>
      </c>
      <c r="B43" t="n">
        <v>-21059.11</v>
      </c>
      <c r="C43" t="inlineStr"/>
    </row>
    <row r="44">
      <c r="A44" t="inlineStr">
        <is>
          <t>Other comprehensive (loss), net of tax</t>
        </is>
      </c>
      <c r="B44" t="n">
        <v>-17.53</v>
      </c>
      <c r="C44" t="inlineStr"/>
    </row>
    <row r="45">
      <c r="A45" t="inlineStr">
        <is>
          <t>Total comprehensive (loss) for the year</t>
        </is>
      </c>
      <c r="B45" t="n">
        <v>-21076.64</v>
      </c>
      <c r="C45" t="inlineStr"/>
    </row>
    <row r="46">
      <c r="A46" t="inlineStr">
        <is>
          <t>SJEPL</t>
        </is>
      </c>
      <c r="B46" t="n">
        <v>23440.12</v>
      </c>
      <c r="C46" t="inlineStr">
        <is>
          <t>57</t>
        </is>
      </c>
    </row>
    <row r="47">
      <c r="A47" t="inlineStr">
        <is>
          <t>NCREPE</t>
        </is>
      </c>
      <c r="B47" t="n">
        <v>49207.36</v>
      </c>
      <c r="C47" t="inlineStr"/>
    </row>
    <row r="48">
      <c r="A48" t="inlineStr">
        <is>
          <t>MAPLE HIGHWAYS Annual Report 2023-24 C. Valuation Summary Sr. No. Name of Entity WACC adopted (%) Enterprise Value (` in million) Equity Value (` in million) 1. SJEPL</t>
        </is>
      </c>
      <c r="B48" t="n">
        <v>9.9</v>
      </c>
      <c r="C48" t="inlineStr">
        <is>
          <t>58</t>
        </is>
      </c>
    </row>
    <row r="49">
      <c r="A49" t="inlineStr">
        <is>
          <t>2. NCREPE 9.0</t>
        </is>
      </c>
      <c r="B49" t="n">
        <v>72841.89999999999</v>
      </c>
      <c r="C49" t="inlineStr"/>
    </row>
    <row r="50">
      <c r="A50" t="inlineStr">
        <is>
          <t>Loan availed during the period</t>
        </is>
      </c>
      <c r="B50" t="n">
        <v>0</v>
      </c>
      <c r="C50" t="inlineStr"/>
    </row>
    <row r="51">
      <c r="A51" t="inlineStr">
        <is>
          <t>Loan repaid during the period</t>
        </is>
      </c>
      <c r="B51" t="n">
        <v>0</v>
      </c>
      <c r="C51" t="inlineStr"/>
    </row>
    <row r="52">
      <c r="A52" t="inlineStr">
        <is>
          <t>Other Adjustments</t>
        </is>
      </c>
      <c r="B52" t="n">
        <v>0</v>
      </c>
      <c r="C52" t="inlineStr"/>
    </row>
    <row r="53">
      <c r="A53" t="inlineStr">
        <is>
          <t>Closing Balance as on March 31, 2024</t>
        </is>
      </c>
      <c r="B53" t="n">
        <v>0</v>
      </c>
      <c r="C53" t="inlineStr"/>
    </row>
    <row r="55">
      <c r="A55" s="1" t="inlineStr">
        <is>
          <t>Statement of profit and loss — Consolidated  (INR million)  ·  MAPLE_da7d555b5d37 p69  ·  bcda645c-de72-4233-b9a1-0f662cf5f4c1.pdf</t>
        </is>
      </c>
    </row>
    <row r="56">
      <c r="A56" s="2" t="inlineStr">
        <is>
          <t>Line item</t>
        </is>
      </c>
      <c r="B56" s="2" t="inlineStr">
        <is>
          <t>2024-03-31</t>
        </is>
      </c>
      <c r="C56" s="2" t="inlineStr">
        <is>
          <t>Note</t>
        </is>
      </c>
    </row>
    <row r="57">
      <c r="A57" t="inlineStr">
        <is>
          <t>Revenue from operations</t>
        </is>
      </c>
      <c r="B57" t="n">
        <v>72647.48</v>
      </c>
      <c r="C57" t="inlineStr">
        <is>
          <t>22</t>
        </is>
      </c>
    </row>
    <row r="58">
      <c r="A58" t="inlineStr">
        <is>
          <t>Other income</t>
        </is>
      </c>
      <c r="B58" t="n">
        <v>4663.49</v>
      </c>
      <c r="C58" t="inlineStr">
        <is>
          <t>23</t>
        </is>
      </c>
    </row>
    <row r="59">
      <c r="A59" t="inlineStr">
        <is>
          <t>Total income</t>
        </is>
      </c>
      <c r="B59" t="n">
        <v>77310.97</v>
      </c>
      <c r="C59" t="inlineStr"/>
    </row>
    <row r="60">
      <c r="A60" t="inlineStr">
        <is>
          <t>EXPENSES Valuation expenses</t>
        </is>
      </c>
      <c r="B60" t="n">
        <v>12.98</v>
      </c>
      <c r="C60" t="inlineStr"/>
    </row>
    <row r="61">
      <c r="A61" t="inlineStr">
        <is>
          <t>Investment management fees</t>
        </is>
      </c>
      <c r="B61" t="n">
        <v>2582.14</v>
      </c>
      <c r="C61" t="inlineStr">
        <is>
          <t>50</t>
        </is>
      </c>
    </row>
    <row r="62">
      <c r="A62" t="inlineStr">
        <is>
          <t>Project management fees</t>
        </is>
      </c>
      <c r="B62" t="n">
        <v>1025.09</v>
      </c>
      <c r="C62" t="inlineStr">
        <is>
          <t>50</t>
        </is>
      </c>
    </row>
    <row r="63">
      <c r="A63" t="inlineStr">
        <is>
          <t>Trustee fees</t>
        </is>
      </c>
      <c r="B63" t="n">
        <v>8.85</v>
      </c>
      <c r="C63" t="inlineStr"/>
    </row>
    <row r="64">
      <c r="A64" t="inlineStr">
        <is>
          <t>Operating expenses</t>
        </is>
      </c>
      <c r="B64" t="n">
        <v>16418.63</v>
      </c>
      <c r="C64" t="inlineStr">
        <is>
          <t>24</t>
        </is>
      </c>
    </row>
    <row r="65">
      <c r="A65" t="inlineStr">
        <is>
          <t>Payment to statutory auditors</t>
        </is>
      </c>
      <c r="B65" t="n">
        <v>353.65</v>
      </c>
      <c r="C65" t="inlineStr">
        <is>
          <t>28B</t>
        </is>
      </c>
    </row>
    <row r="66">
      <c r="A66" t="inlineStr">
        <is>
          <t>Insurance expenses</t>
        </is>
      </c>
      <c r="B66" t="n">
        <v>897.36</v>
      </c>
      <c r="C66" t="inlineStr"/>
    </row>
    <row r="67">
      <c r="A67" t="inlineStr">
        <is>
          <t>Engineering, procurement, and construction cost (‘EPC’)</t>
        </is>
      </c>
      <c r="B67" t="n">
        <v>99.13</v>
      </c>
      <c r="C67" t="inlineStr"/>
    </row>
    <row r="68">
      <c r="A68" t="inlineStr">
        <is>
          <t>Employee benefits expense</t>
        </is>
      </c>
      <c r="B68" t="n">
        <v>796.33</v>
      </c>
      <c r="C68" t="inlineStr">
        <is>
          <t>25</t>
        </is>
      </c>
    </row>
    <row r="69">
      <c r="A69" t="inlineStr">
        <is>
          <t>Finance costs</t>
        </is>
      </c>
      <c r="B69" t="n">
        <v>41855.54</v>
      </c>
      <c r="C69" t="inlineStr">
        <is>
          <t>26</t>
        </is>
      </c>
    </row>
    <row r="70">
      <c r="A70" t="inlineStr">
        <is>
          <t>Depreciation and amortization expense</t>
        </is>
      </c>
      <c r="B70" t="n">
        <v>26104.8</v>
      </c>
      <c r="C70" t="inlineStr">
        <is>
          <t>27</t>
        </is>
      </c>
    </row>
    <row r="71">
      <c r="A71" t="inlineStr">
        <is>
          <t>Provision for major maintenance obligations</t>
        </is>
      </c>
      <c r="B71" t="n">
        <v>3698.82</v>
      </c>
      <c r="C71" t="inlineStr">
        <is>
          <t>47</t>
        </is>
      </c>
    </row>
    <row r="72">
      <c r="A72" t="inlineStr">
        <is>
          <t>Other expenses</t>
        </is>
      </c>
      <c r="B72" t="n">
        <v>3579.76</v>
      </c>
      <c r="C72" t="inlineStr">
        <is>
          <t>28A</t>
        </is>
      </c>
    </row>
    <row r="73">
      <c r="A73" t="inlineStr">
        <is>
          <t>Total expenses</t>
        </is>
      </c>
      <c r="B73" t="n">
        <v>97433.08</v>
      </c>
      <c r="C73" t="inlineStr"/>
    </row>
    <row r="74">
      <c r="A74" t="inlineStr">
        <is>
          <t>Loss before tax</t>
        </is>
      </c>
      <c r="B74" t="n">
        <v>-20122.11</v>
      </c>
      <c r="C74" t="inlineStr"/>
    </row>
    <row r="75">
      <c r="A75" t="inlineStr">
        <is>
          <t>Tax expense i) Current tax</t>
        </is>
      </c>
      <c r="B75" t="n">
        <v>937</v>
      </c>
      <c r="C75" t="inlineStr">
        <is>
          <t>29</t>
        </is>
      </c>
    </row>
    <row r="76">
      <c r="A76" t="inlineStr">
        <is>
          <t>ii) Deferred tax</t>
        </is>
      </c>
      <c r="B76" t="n">
        <v>0</v>
      </c>
      <c r="C76" t="inlineStr"/>
    </row>
    <row r="77">
      <c r="A77" t="inlineStr">
        <is>
          <t>Total tax expense</t>
        </is>
      </c>
      <c r="B77" t="n">
        <v>937</v>
      </c>
      <c r="C77" t="inlineStr"/>
    </row>
    <row r="78">
      <c r="A78" t="inlineStr">
        <is>
          <t>Loss after tax</t>
        </is>
      </c>
      <c r="B78" t="n">
        <v>-21059.11</v>
      </c>
      <c r="C78" t="inlineStr"/>
    </row>
    <row r="79">
      <c r="A79" t="inlineStr">
        <is>
          <t>Other comprehensive income / (loss), net of tax Items that will not be reclassified to profit or loss Re-measurement losses on defined benefit obligations</t>
        </is>
      </c>
      <c r="B79" t="n">
        <v>-17.53</v>
      </c>
      <c r="C79" t="inlineStr">
        <is>
          <t>30</t>
        </is>
      </c>
    </row>
    <row r="80">
      <c r="A80" t="inlineStr">
        <is>
          <t>Income tax relating to these items</t>
        </is>
      </c>
      <c r="B80" t="n">
        <v>0</v>
      </c>
      <c r="C80" t="inlineStr"/>
    </row>
    <row r="81">
      <c r="A81" t="inlineStr">
        <is>
          <t>Total comprehensive loss for the year</t>
        </is>
      </c>
      <c r="B81" t="n">
        <v>-21076.64</v>
      </c>
      <c r="C81" t="inlineStr"/>
    </row>
    <row r="82">
      <c r="A82" t="inlineStr">
        <is>
          <t>Loss for the year</t>
        </is>
      </c>
      <c r="B82" t="n">
        <v>-21059.11</v>
      </c>
      <c r="C82" t="inlineStr"/>
    </row>
    <row r="83">
      <c r="A83" t="inlineStr">
        <is>
          <t>Attributable to: Unitholders</t>
        </is>
      </c>
      <c r="B83" t="n">
        <v>-21059.11</v>
      </c>
      <c r="C83" t="inlineStr"/>
    </row>
    <row r="84">
      <c r="A84" t="inlineStr">
        <is>
          <t>Other comprehensive income/(loss) for the year</t>
        </is>
      </c>
      <c r="B84" t="n">
        <v>-17.53</v>
      </c>
      <c r="C84" t="inlineStr"/>
    </row>
    <row r="85">
      <c r="A85" t="inlineStr">
        <is>
          <t>Attributable to: Unitholders</t>
        </is>
      </c>
      <c r="B85" t="n">
        <v>-17.53</v>
      </c>
      <c r="C85" t="inlineStr"/>
    </row>
    <row r="86">
      <c r="A86" t="inlineStr">
        <is>
          <t>Total comprehensive loss for the year</t>
        </is>
      </c>
      <c r="B86" t="n">
        <v>-21076.64</v>
      </c>
      <c r="C86" t="inlineStr"/>
    </row>
    <row r="87">
      <c r="A87" t="inlineStr">
        <is>
          <t>Attributable to: Unitholders</t>
        </is>
      </c>
      <c r="B87" t="n">
        <v>-21076.64</v>
      </c>
      <c r="C87" t="inlineStr"/>
    </row>
    <row r="88">
      <c r="A88" t="inlineStr">
        <is>
          <t>Loss per unit (Face value per unit is ` 100) Basic and Diluted (in `)</t>
        </is>
      </c>
      <c r="B88" t="n">
        <v>-5.98</v>
      </c>
      <c r="C88" t="inlineStr">
        <is>
          <t>31</t>
        </is>
      </c>
    </row>
    <row r="90">
      <c r="A90" s="1" t="inlineStr">
        <is>
          <t>Statement of profit and loss — Standalone  (INR lakh)  ·  MAPLE_5e771e4b7a2f p42  ·  da54ab56-9da4-4ae5-9da8-733f603da7e9.pdf</t>
        </is>
      </c>
    </row>
    <row r="91">
      <c r="A91" s="2" t="inlineStr">
        <is>
          <t>Line item</t>
        </is>
      </c>
      <c r="B91" s="2" t="inlineStr">
        <is>
          <t>2023-03-31</t>
        </is>
      </c>
      <c r="C91" s="2" t="inlineStr">
        <is>
          <t>Note</t>
        </is>
      </c>
    </row>
    <row r="92">
      <c r="A92" t="inlineStr">
        <is>
          <t>Income Revenue from operations</t>
        </is>
      </c>
      <c r="B92" t="n">
        <v>14884.69</v>
      </c>
      <c r="C92" t="inlineStr">
        <is>
          <t>16</t>
        </is>
      </c>
    </row>
    <row r="93">
      <c r="A93" t="inlineStr">
        <is>
          <t>Other income</t>
        </is>
      </c>
      <c r="B93" t="n">
        <v>969.48</v>
      </c>
      <c r="C93" t="inlineStr">
        <is>
          <t>17</t>
        </is>
      </c>
    </row>
    <row r="94">
      <c r="A94" t="inlineStr">
        <is>
          <t>Total income</t>
        </is>
      </c>
      <c r="B94" t="n">
        <v>15854.17</v>
      </c>
      <c r="C94" t="inlineStr"/>
    </row>
    <row r="95">
      <c r="A95" t="inlineStr">
        <is>
          <t>Expenses Finance cost</t>
        </is>
      </c>
      <c r="B95" t="n">
        <v>88.52</v>
      </c>
      <c r="C95" t="inlineStr">
        <is>
          <t>18</t>
        </is>
      </c>
    </row>
    <row r="96">
      <c r="A96" t="inlineStr">
        <is>
          <t>Investment management fees</t>
        </is>
      </c>
      <c r="B96" t="n">
        <v>1896.74</v>
      </c>
      <c r="C96" t="inlineStr">
        <is>
          <t>33</t>
        </is>
      </c>
    </row>
    <row r="97">
      <c r="A97" t="inlineStr">
        <is>
          <t>Valuation expenses</t>
        </is>
      </c>
      <c r="B97" t="n">
        <v>24.19</v>
      </c>
      <c r="C97" t="inlineStr"/>
    </row>
    <row r="98">
      <c r="A98" t="inlineStr">
        <is>
          <t>Trustee fees</t>
        </is>
      </c>
      <c r="B98" t="n">
        <v>8.85</v>
      </c>
      <c r="C98" t="inlineStr"/>
    </row>
    <row r="99">
      <c r="A99" t="inlineStr">
        <is>
          <t>Payment to auditors</t>
        </is>
      </c>
      <c r="B99" t="n">
        <v>204.66</v>
      </c>
      <c r="C99" t="inlineStr">
        <is>
          <t>19</t>
        </is>
      </c>
    </row>
    <row r="100">
      <c r="A100" t="inlineStr">
        <is>
          <t>Other expenses</t>
        </is>
      </c>
      <c r="B100" t="n">
        <v>1975.95</v>
      </c>
      <c r="C100" t="inlineStr">
        <is>
          <t>20</t>
        </is>
      </c>
    </row>
    <row r="101">
      <c r="A101" t="inlineStr">
        <is>
          <t>Total expenses</t>
        </is>
      </c>
      <c r="B101" t="n">
        <v>4198.91</v>
      </c>
      <c r="C101" t="inlineStr"/>
    </row>
    <row r="102">
      <c r="A102" t="inlineStr">
        <is>
          <t>Profit / (loss) before tax</t>
        </is>
      </c>
      <c r="B102" t="n">
        <v>11655.26</v>
      </c>
      <c r="C102" t="inlineStr"/>
    </row>
    <row r="103">
      <c r="A103" t="inlineStr">
        <is>
          <t>Tax expense i) Current tax</t>
        </is>
      </c>
      <c r="B103" t="n">
        <v>414.4</v>
      </c>
      <c r="C103" t="inlineStr">
        <is>
          <t>21</t>
        </is>
      </c>
    </row>
    <row r="104">
      <c r="A104" t="inlineStr">
        <is>
          <t>ii) Deferred tax</t>
        </is>
      </c>
      <c r="B104" t="n">
        <v>0</v>
      </c>
      <c r="C104" t="inlineStr"/>
    </row>
    <row r="105">
      <c r="A105" t="inlineStr">
        <is>
          <t>Total tax expense</t>
        </is>
      </c>
      <c r="B105" t="n">
        <v>414.4</v>
      </c>
      <c r="C105" t="inlineStr"/>
    </row>
    <row r="106">
      <c r="A106" t="inlineStr">
        <is>
          <t>Profit / (loss) for the year</t>
        </is>
      </c>
      <c r="B106" t="n">
        <v>11240.86</v>
      </c>
      <c r="C106" t="inlineStr"/>
    </row>
    <row r="107">
      <c r="A107" t="inlineStr">
        <is>
          <t>Other comprehensive income, net of tax</t>
        </is>
      </c>
      <c r="B107" t="n">
        <v>0</v>
      </c>
      <c r="C107" t="inlineStr"/>
    </row>
    <row r="108">
      <c r="A108" t="inlineStr">
        <is>
          <t>Total comprehensive income/ (loss) for the year</t>
        </is>
      </c>
      <c r="B108" t="n">
        <v>11240.86</v>
      </c>
      <c r="C108" t="inlineStr"/>
    </row>
    <row r="109">
      <c r="A109" t="inlineStr">
        <is>
          <t>Earnings per unit (Face value per unit is ` 100) Basic and diluted (in `)</t>
        </is>
      </c>
      <c r="B109" t="n">
        <v>6.36</v>
      </c>
      <c r="C109" t="inlineStr">
        <is>
          <t>22</t>
        </is>
      </c>
    </row>
    <row r="111">
      <c r="A111" s="1" t="inlineStr">
        <is>
          <t>Statement of profit and loss — Standalone  (INR million)  ·  MAPLE_da7d555b5d37 p51  ·  bcda645c-de72-4233-b9a1-0f662cf5f4c1.pdf</t>
        </is>
      </c>
    </row>
    <row r="112">
      <c r="A112" s="2" t="inlineStr">
        <is>
          <t>Line item</t>
        </is>
      </c>
      <c r="B112" s="2" t="inlineStr">
        <is>
          <t>2024-03-31</t>
        </is>
      </c>
      <c r="C112" s="2" t="inlineStr">
        <is>
          <t>Note</t>
        </is>
      </c>
    </row>
    <row r="113">
      <c r="A113" t="inlineStr">
        <is>
          <t>Revenue from operations</t>
        </is>
      </c>
      <c r="B113" t="n">
        <v>37325.55</v>
      </c>
      <c r="C113" t="inlineStr">
        <is>
          <t>16</t>
        </is>
      </c>
    </row>
    <row r="114">
      <c r="A114" t="inlineStr">
        <is>
          <t>Other income</t>
        </is>
      </c>
      <c r="B114" t="n">
        <v>2192.13</v>
      </c>
      <c r="C114" t="inlineStr">
        <is>
          <t>17</t>
        </is>
      </c>
    </row>
    <row r="115">
      <c r="A115" t="inlineStr">
        <is>
          <t>Total income</t>
        </is>
      </c>
      <c r="B115" t="n">
        <v>39517.68</v>
      </c>
      <c r="C115" t="inlineStr"/>
    </row>
    <row r="116">
      <c r="A116" t="inlineStr">
        <is>
          <t>EXPENSES Finance costs</t>
        </is>
      </c>
      <c r="B116" t="n">
        <v>48.48</v>
      </c>
      <c r="C116" t="inlineStr">
        <is>
          <t>18</t>
        </is>
      </c>
    </row>
    <row r="117">
      <c r="A117" t="inlineStr">
        <is>
          <t>Investment management fees</t>
        </is>
      </c>
      <c r="B117" t="n">
        <v>2582.14</v>
      </c>
      <c r="C117" t="inlineStr">
        <is>
          <t>31</t>
        </is>
      </c>
    </row>
    <row r="118">
      <c r="A118" t="inlineStr">
        <is>
          <t>Valuation expenses</t>
        </is>
      </c>
      <c r="B118" t="n">
        <v>12.98</v>
      </c>
      <c r="C118" t="inlineStr"/>
    </row>
    <row r="119">
      <c r="A119" t="inlineStr">
        <is>
          <t>Insurance expenses</t>
        </is>
      </c>
      <c r="B119" t="n">
        <v>8.85</v>
      </c>
      <c r="C119" t="inlineStr"/>
    </row>
    <row r="120">
      <c r="A120" t="inlineStr">
        <is>
          <t>Trustee fees</t>
        </is>
      </c>
      <c r="B120" t="n">
        <v>8.85</v>
      </c>
      <c r="C120" t="inlineStr"/>
    </row>
    <row r="121">
      <c r="A121" t="inlineStr">
        <is>
          <t>Payment to auditor</t>
        </is>
      </c>
      <c r="B121" t="n">
        <v>353.65</v>
      </c>
      <c r="C121" t="inlineStr">
        <is>
          <t>19</t>
        </is>
      </c>
    </row>
    <row r="122">
      <c r="A122" t="inlineStr">
        <is>
          <t>Other expenses</t>
        </is>
      </c>
      <c r="B122" t="n">
        <v>2008.7</v>
      </c>
      <c r="C122" t="inlineStr">
        <is>
          <t>20</t>
        </is>
      </c>
    </row>
    <row r="123">
      <c r="A123" t="inlineStr">
        <is>
          <t>Total expenses</t>
        </is>
      </c>
      <c r="B123" t="n">
        <v>5023.65</v>
      </c>
      <c r="C123" t="inlineStr"/>
    </row>
    <row r="124">
      <c r="A124" t="inlineStr">
        <is>
          <t>Profit before tax</t>
        </is>
      </c>
      <c r="B124" t="n">
        <v>34494.03</v>
      </c>
      <c r="C124" t="inlineStr"/>
    </row>
    <row r="125">
      <c r="A125" t="inlineStr">
        <is>
          <t>Tax expense i) Current tax</t>
        </is>
      </c>
      <c r="B125" t="n">
        <v>937</v>
      </c>
      <c r="C125" t="inlineStr">
        <is>
          <t>21</t>
        </is>
      </c>
    </row>
    <row r="126">
      <c r="A126" t="inlineStr">
        <is>
          <t>ii) Deferred tax</t>
        </is>
      </c>
      <c r="B126" t="n">
        <v>0</v>
      </c>
      <c r="C126" t="inlineStr"/>
    </row>
    <row r="127">
      <c r="A127" t="inlineStr">
        <is>
          <t>Total tax expense</t>
        </is>
      </c>
      <c r="B127" t="n">
        <v>937</v>
      </c>
      <c r="C127" t="inlineStr"/>
    </row>
    <row r="128">
      <c r="A128" t="inlineStr">
        <is>
          <t>Profit for the year</t>
        </is>
      </c>
      <c r="B128" t="n">
        <v>33557.03</v>
      </c>
      <c r="C128" t="inlineStr"/>
    </row>
    <row r="129">
      <c r="A129" t="inlineStr">
        <is>
          <t>Other comprehensive income, net of tax</t>
        </is>
      </c>
      <c r="B129" t="n">
        <v>0</v>
      </c>
      <c r="C129" t="inlineStr"/>
    </row>
    <row r="130">
      <c r="A130" t="inlineStr">
        <is>
          <t>Total comprehensive income for the year</t>
        </is>
      </c>
      <c r="B130" t="n">
        <v>33557.03</v>
      </c>
      <c r="C130" t="inlineStr"/>
    </row>
    <row r="131">
      <c r="A131" t="inlineStr">
        <is>
          <t>Earnings per unit (Face value per unit is ` 100) Basic and Diluted (in `)</t>
        </is>
      </c>
      <c r="B131" t="n">
        <v>9.529999999999999</v>
      </c>
      <c r="C131" t="inlineStr">
        <is>
          <t>22</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34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Statement of cash flows — Consolidated  (INR lakh)  ·  MAPLE_5e771e4b7a2f p60  ·  da54ab56-9da4-4ae5-9da8-733f603da7e9.pdf</t>
        </is>
      </c>
    </row>
    <row r="2">
      <c r="A2" s="2" t="inlineStr">
        <is>
          <t>Line item</t>
        </is>
      </c>
      <c r="B2" s="2" t="inlineStr">
        <is>
          <t>2023-03-31</t>
        </is>
      </c>
      <c r="C2" s="2" t="inlineStr">
        <is>
          <t>Note</t>
        </is>
      </c>
    </row>
    <row r="3">
      <c r="A3" t="inlineStr">
        <is>
          <t>INDIAN HIGHWAY CONCESSIONS TRUST Annual Report 2022-23</t>
        </is>
      </c>
      <c r="B3" t="n">
        <v>96</v>
      </c>
      <c r="C3" t="inlineStr">
        <is>
          <t>97</t>
        </is>
      </c>
    </row>
    <row r="4">
      <c r="A4" t="inlineStr">
        <is>
          <t>A. Cash flow from operating activities Net loss before tax</t>
        </is>
      </c>
      <c r="B4" t="n">
        <v>-14921.39</v>
      </c>
      <c r="C4" t="inlineStr"/>
    </row>
    <row r="5">
      <c r="A5" t="inlineStr">
        <is>
          <t>Adjustments for: Depreciation and amortization expense</t>
        </is>
      </c>
      <c r="B5" t="n">
        <v>11859.73</v>
      </c>
      <c r="C5" t="inlineStr"/>
    </row>
    <row r="6">
      <c r="A6" t="inlineStr">
        <is>
          <t>Gain on change in fair value of investment in mutual funds</t>
        </is>
      </c>
      <c r="B6" t="n">
        <v>-152.2</v>
      </c>
      <c r="C6" t="inlineStr"/>
    </row>
    <row r="7">
      <c r="A7" t="inlineStr">
        <is>
          <t>Sundry balances written back</t>
        </is>
      </c>
      <c r="B7" t="n">
        <v>-2.05</v>
      </c>
      <c r="C7" t="inlineStr"/>
    </row>
    <row r="8">
      <c r="A8" t="inlineStr">
        <is>
          <t>Interest income on bank deposits</t>
        </is>
      </c>
      <c r="B8" t="n">
        <v>-1718.29</v>
      </c>
      <c r="C8" t="inlineStr"/>
    </row>
    <row r="9">
      <c r="A9" t="inlineStr">
        <is>
          <t>Receivables written-off</t>
        </is>
      </c>
      <c r="B9" t="n">
        <v>10</v>
      </c>
      <c r="C9" t="inlineStr"/>
    </row>
    <row r="10">
      <c r="A10" t="inlineStr">
        <is>
          <t>Provision for doubtful debts</t>
        </is>
      </c>
      <c r="B10" t="n">
        <v>9.630000000000001</v>
      </c>
      <c r="C10" t="inlineStr"/>
    </row>
    <row r="11">
      <c r="A11" t="inlineStr">
        <is>
          <t>Provision for major maintenance obligations</t>
        </is>
      </c>
      <c r="B11" t="n">
        <v>5064.29</v>
      </c>
      <c r="C11" t="inlineStr"/>
    </row>
    <row r="12">
      <c r="A12" t="inlineStr">
        <is>
          <t>Finance costs</t>
        </is>
      </c>
      <c r="B12" t="n">
        <v>20966.09</v>
      </c>
      <c r="C12" t="inlineStr"/>
    </row>
    <row r="13">
      <c r="A13" t="inlineStr">
        <is>
          <t>Operating profit/(loss) before working capital changes</t>
        </is>
      </c>
      <c r="B13" t="n">
        <v>21115.81</v>
      </c>
      <c r="C13" t="inlineStr"/>
    </row>
    <row r="14">
      <c r="A14" t="inlineStr">
        <is>
          <t>Adjustments for changes in working capital Increase/(Decrease) in trade payables</t>
        </is>
      </c>
      <c r="B14" t="n">
        <v>301.13</v>
      </c>
      <c r="C14" t="inlineStr"/>
    </row>
    <row r="15">
      <c r="A15" t="inlineStr">
        <is>
          <t>Increase/(Decrease) in other financial liabilities</t>
        </is>
      </c>
      <c r="B15" t="n">
        <v>46.9</v>
      </c>
      <c r="C15" t="inlineStr"/>
    </row>
    <row r="16">
      <c r="A16" t="inlineStr">
        <is>
          <t>Increase/(Decrease) in other current liabilities</t>
        </is>
      </c>
      <c r="B16" t="n">
        <v>-492.74</v>
      </c>
      <c r="C16" t="inlineStr"/>
    </row>
    <row r="17">
      <c r="A17" t="inlineStr">
        <is>
          <t>Increase/(Decrease) in provisions</t>
        </is>
      </c>
      <c r="B17" t="n">
        <v>-1400.17</v>
      </c>
      <c r="C17" t="inlineStr"/>
    </row>
    <row r="18">
      <c r="A18" t="inlineStr">
        <is>
          <t>(Increase)/Decrease in trade receivables</t>
        </is>
      </c>
      <c r="B18" t="n">
        <v>289.59</v>
      </c>
      <c r="C18" t="inlineStr"/>
    </row>
    <row r="19">
      <c r="A19" t="inlineStr">
        <is>
          <t>(Increase)/Decrease in other current assets</t>
        </is>
      </c>
      <c r="B19" t="n">
        <v>-581.67</v>
      </c>
      <c r="C19" t="inlineStr"/>
    </row>
    <row r="20">
      <c r="A20" t="inlineStr">
        <is>
          <t>(Increase)/Decrease in other non-current assets</t>
        </is>
      </c>
      <c r="B20" t="n">
        <v>53.5</v>
      </c>
      <c r="C20" t="inlineStr"/>
    </row>
    <row r="21">
      <c r="A21" t="inlineStr">
        <is>
          <t>(Increase)/Decrease in financial assets</t>
        </is>
      </c>
      <c r="B21" t="n">
        <v>-542.73</v>
      </c>
      <c r="C21" t="inlineStr"/>
    </row>
    <row r="22">
      <c r="A22" t="inlineStr">
        <is>
          <t>Cash generated from operations</t>
        </is>
      </c>
      <c r="B22" t="n">
        <v>18789.62</v>
      </c>
      <c r="C22" t="inlineStr"/>
    </row>
    <row r="23">
      <c r="A23" t="inlineStr">
        <is>
          <t>Income tax paid (net of refund)</t>
        </is>
      </c>
      <c r="B23" t="n">
        <v>-434.22</v>
      </c>
      <c r="C23" t="inlineStr"/>
    </row>
    <row r="24">
      <c r="A24" t="inlineStr">
        <is>
          <t>Net cash flow generated from/(used in) operating activities</t>
        </is>
      </c>
      <c r="B24" t="n">
        <v>18355.4</v>
      </c>
      <c r="C24" t="inlineStr"/>
    </row>
    <row r="25">
      <c r="A25" t="inlineStr">
        <is>
          <t>B. Cash Flow From Investing Activities Acquizition of property, plant and equipment</t>
        </is>
      </c>
      <c r="B25" t="n">
        <v>-46.49</v>
      </c>
      <c r="C25" t="inlineStr"/>
    </row>
    <row r="26">
      <c r="A26" t="inlineStr">
        <is>
          <t>Proceeds from disposal of property, plant and equipment</t>
        </is>
      </c>
      <c r="B26" t="n">
        <v>0.09</v>
      </c>
      <c r="C26" t="inlineStr"/>
    </row>
    <row r="27">
      <c r="A27" t="inlineStr">
        <is>
          <t>Interest received on bank deposits</t>
        </is>
      </c>
      <c r="B27" t="n">
        <v>1344.62</v>
      </c>
      <c r="C27" t="inlineStr"/>
    </row>
    <row r="28">
      <c r="A28" t="inlineStr">
        <is>
          <t>Payment for acquizition of subsidiary (net of cash acquired)</t>
        </is>
      </c>
      <c r="B28" t="n">
        <v>-21279.21</v>
      </c>
      <c r="C28" t="inlineStr"/>
    </row>
    <row r="29">
      <c r="A29" t="inlineStr">
        <is>
          <t>Investment in bank deposits (net)</t>
        </is>
      </c>
      <c r="B29" t="n">
        <v>-21187.13</v>
      </c>
      <c r="C29" t="inlineStr"/>
    </row>
    <row r="30">
      <c r="A30" t="inlineStr">
        <is>
          <t>Acquizition of intangible assets</t>
        </is>
      </c>
      <c r="B30" t="n">
        <v>-624593.79</v>
      </c>
      <c r="C30" t="inlineStr"/>
    </row>
    <row r="31">
      <c r="A31" t="inlineStr">
        <is>
          <t>Acquizition of right to use</t>
        </is>
      </c>
      <c r="B31" t="n">
        <v>-3.79</v>
      </c>
      <c r="C31" t="inlineStr"/>
    </row>
    <row r="32">
      <c r="A32" t="inlineStr">
        <is>
          <t>Acquizition of intangible assets under development</t>
        </is>
      </c>
      <c r="B32" t="n">
        <v>-5.42</v>
      </c>
      <c r="C32" t="inlineStr"/>
    </row>
    <row r="33">
      <c r="A33" t="inlineStr">
        <is>
          <t>Net cash flow used in investing activities</t>
        </is>
      </c>
      <c r="B33" t="n">
        <v>-665771.12</v>
      </c>
      <c r="C33" t="inlineStr"/>
    </row>
    <row r="34">
      <c r="A34" t="inlineStr">
        <is>
          <t>C. Cash Flow From Financing Activities Proceeds from issue of units</t>
        </is>
      </c>
      <c r="B34" t="n">
        <v>352170</v>
      </c>
      <c r="C34" t="inlineStr"/>
    </row>
    <row r="35">
      <c r="A35" t="inlineStr">
        <is>
          <t>Unit issue expenses paid</t>
        </is>
      </c>
      <c r="B35" t="n">
        <v>-383.13</v>
      </c>
      <c r="C35" t="inlineStr"/>
    </row>
    <row r="36">
      <c r="A36" t="inlineStr">
        <is>
          <t>Proceeds from long-term borrowings</t>
        </is>
      </c>
      <c r="B36" t="n">
        <v>486636</v>
      </c>
      <c r="C36" t="inlineStr"/>
    </row>
    <row r="37">
      <c r="A37" t="inlineStr">
        <is>
          <t>Repayment on account of refinancing of loan</t>
        </is>
      </c>
      <c r="B37" t="n">
        <v>-101148</v>
      </c>
      <c r="C37" t="inlineStr"/>
    </row>
    <row r="38">
      <c r="A38" t="inlineStr">
        <is>
          <t>Repayment for subordinate loans (refer note 34)</t>
        </is>
      </c>
      <c r="B38" t="n">
        <v>-25105.61</v>
      </c>
      <c r="C38" t="inlineStr"/>
    </row>
    <row r="39">
      <c r="A39" t="inlineStr">
        <is>
          <t>Proceed from inter corporate deposit from related party</t>
        </is>
      </c>
      <c r="B39" t="n">
        <v>165</v>
      </c>
      <c r="C39" t="inlineStr"/>
    </row>
    <row r="40">
      <c r="A40" t="inlineStr">
        <is>
          <t>Repayment of inter corporate deposit from related party</t>
        </is>
      </c>
      <c r="B40" t="n">
        <v>-195</v>
      </c>
      <c r="C40" t="inlineStr"/>
    </row>
    <row r="41">
      <c r="A41" t="inlineStr">
        <is>
          <t>Repayment of long-term borrowings</t>
        </is>
      </c>
      <c r="B41" t="n">
        <v>-5738.06</v>
      </c>
      <c r="C41" t="inlineStr"/>
    </row>
    <row r="42">
      <c r="A42" t="inlineStr">
        <is>
          <t>Repayment of lease liabilities</t>
        </is>
      </c>
      <c r="B42" t="n">
        <v>-4.87</v>
      </c>
      <c r="C42" t="inlineStr"/>
    </row>
    <row r="43">
      <c r="A43" t="inlineStr">
        <is>
          <t>Interest paid on inter corporate deposit from related party</t>
        </is>
      </c>
      <c r="B43" t="n">
        <v>-2.27</v>
      </c>
      <c r="C43" t="inlineStr"/>
    </row>
    <row r="44">
      <c r="A44" t="inlineStr">
        <is>
          <t>Interest on bank borrowings paid</t>
        </is>
      </c>
      <c r="B44" t="n">
        <v>-18844.44</v>
      </c>
      <c r="C44" t="inlineStr"/>
    </row>
    <row r="45">
      <c r="A45" t="inlineStr">
        <is>
          <t>Other finance cost and processing charges paid</t>
        </is>
      </c>
      <c r="B45" t="n">
        <v>-1764.55</v>
      </c>
      <c r="C45" t="inlineStr"/>
    </row>
    <row r="46">
      <c r="A46" t="inlineStr">
        <is>
          <t>Net cash flow generated from financing activities</t>
        </is>
      </c>
      <c r="B46" t="n">
        <v>685785.0699999999</v>
      </c>
      <c r="C46" t="inlineStr"/>
    </row>
    <row r="47">
      <c r="A47" t="inlineStr">
        <is>
          <t>Cash and cash equivalents at the beginning of the year</t>
        </is>
      </c>
      <c r="B47" t="n">
        <v>4.01</v>
      </c>
      <c r="C47" t="inlineStr"/>
    </row>
    <row r="48">
      <c r="A48" t="inlineStr">
        <is>
          <t>Cash and cash equivalents at the end of the year (refer note 12A)</t>
        </is>
      </c>
      <c r="B48" t="n">
        <v>38373.36</v>
      </c>
      <c r="C48" t="inlineStr"/>
    </row>
    <row r="49">
      <c r="A49" t="inlineStr">
        <is>
          <t>Notes</t>
        </is>
      </c>
      <c r="B49" t="n">
        <v>1</v>
      </c>
      <c r="C49" t="inlineStr"/>
    </row>
    <row r="50">
      <c r="A50" t="inlineStr">
        <is>
          <t>Rules</t>
        </is>
      </c>
      <c r="B50" t="n">
        <v>2</v>
      </c>
      <c r="C50" t="inlineStr"/>
    </row>
    <row r="51">
      <c r="A51" t="inlineStr">
        <is>
          <t>Cash and cash equivalents represent cash and bank balances</t>
        </is>
      </c>
      <c r="B51" t="n">
        <v>3</v>
      </c>
      <c r="C51" t="inlineStr"/>
    </row>
    <row r="52">
      <c r="A52" t="inlineStr">
        <is>
          <t>Refer to note 12B for changes in liabilities arising from financing activities</t>
        </is>
      </c>
      <c r="B52" t="n">
        <v>4</v>
      </c>
      <c r="C52" t="inlineStr"/>
    </row>
    <row r="54">
      <c r="A54" s="1" t="inlineStr">
        <is>
          <t>Statement of cash flows — Consolidated  (INR million)  ·  MAPLE_da7d555b5d37 p70  ·  bcda645c-de72-4233-b9a1-0f662cf5f4c1.pdf</t>
        </is>
      </c>
    </row>
    <row r="55">
      <c r="A55" s="2" t="inlineStr">
        <is>
          <t>Line item</t>
        </is>
      </c>
      <c r="B55" s="2" t="inlineStr">
        <is>
          <t>2024-03-31</t>
        </is>
      </c>
      <c r="C55" s="2" t="inlineStr">
        <is>
          <t>Note</t>
        </is>
      </c>
    </row>
    <row r="56">
      <c r="A56" t="inlineStr">
        <is>
          <t>MAPLE HIGHWAYS Annual Report 2023-24</t>
        </is>
      </c>
      <c r="B56" t="n">
        <v>116</v>
      </c>
      <c r="C56" t="inlineStr"/>
    </row>
    <row r="57">
      <c r="A57" t="inlineStr">
        <is>
          <t>A. CASH FLOW FROM OPERATING ACTIVITIES Net loss before tax</t>
        </is>
      </c>
      <c r="B57" t="n">
        <v>-20122.11</v>
      </c>
      <c r="C57" t="inlineStr"/>
    </row>
    <row r="58">
      <c r="A58" t="inlineStr">
        <is>
          <t>Adjustments for: Depreciation and amortization expense</t>
        </is>
      </c>
      <c r="B58" t="n">
        <v>26104.8</v>
      </c>
      <c r="C58" t="inlineStr"/>
    </row>
    <row r="59">
      <c r="A59" t="inlineStr">
        <is>
          <t>Net Gain on sale of investment in mutual funds</t>
        </is>
      </c>
      <c r="B59" t="n">
        <v>-63.62</v>
      </c>
      <c r="C59" t="inlineStr"/>
    </row>
    <row r="60">
      <c r="A60" t="inlineStr">
        <is>
          <t>Loss on disposal of property, plant and equipment</t>
        </is>
      </c>
      <c r="B60" t="n">
        <v>28.89</v>
      </c>
      <c r="C60" t="inlineStr"/>
    </row>
    <row r="61">
      <c r="A61" t="inlineStr">
        <is>
          <t>Profit on disposal of property, plant and equipment</t>
        </is>
      </c>
      <c r="B61" t="n">
        <v>-2.61</v>
      </c>
      <c r="C61" t="inlineStr"/>
    </row>
    <row r="62">
      <c r="A62" t="inlineStr">
        <is>
          <t>Provision for sundry balances written back</t>
        </is>
      </c>
      <c r="B62" t="n">
        <v>-17.76</v>
      </c>
      <c r="C62" t="inlineStr"/>
    </row>
    <row r="63">
      <c r="A63" t="inlineStr">
        <is>
          <t>Interest income on bank deposits</t>
        </is>
      </c>
      <c r="B63" t="n">
        <v>-4160.83</v>
      </c>
      <c r="C63" t="inlineStr"/>
    </row>
    <row r="64">
      <c r="A64" t="inlineStr">
        <is>
          <t>Provision for receivables written-off</t>
        </is>
      </c>
      <c r="B64" t="n">
        <v>16.63</v>
      </c>
      <c r="C64" t="inlineStr"/>
    </row>
    <row r="65">
      <c r="A65" t="inlineStr">
        <is>
          <t>Provision for doubtful debts</t>
        </is>
      </c>
      <c r="B65" t="n">
        <v>6.15</v>
      </c>
      <c r="C65" t="inlineStr"/>
    </row>
    <row r="66">
      <c r="A66" t="inlineStr">
        <is>
          <t>Provision for major maintenance obligations</t>
        </is>
      </c>
      <c r="B66" t="n">
        <v>3698.82</v>
      </c>
      <c r="C66" t="inlineStr"/>
    </row>
    <row r="67">
      <c r="A67" t="inlineStr">
        <is>
          <t>Finance costs</t>
        </is>
      </c>
      <c r="B67" t="n">
        <v>41855.54</v>
      </c>
      <c r="C67" t="inlineStr"/>
    </row>
    <row r="68">
      <c r="A68" t="inlineStr">
        <is>
          <t>Operating profit before working capital changes</t>
        </is>
      </c>
      <c r="B68" t="n">
        <v>47343.9</v>
      </c>
      <c r="C68" t="inlineStr"/>
    </row>
    <row r="69">
      <c r="A69" t="inlineStr">
        <is>
          <t>Adjustments for changes in working capital: Increase in trade payables</t>
        </is>
      </c>
      <c r="B69" t="n">
        <v>2836.94</v>
      </c>
      <c r="C69" t="inlineStr"/>
    </row>
    <row r="70">
      <c r="A70" t="inlineStr">
        <is>
          <t>Increase in other financial liabilities</t>
        </is>
      </c>
      <c r="B70" t="n">
        <v>1071.56</v>
      </c>
      <c r="C70" t="inlineStr"/>
    </row>
    <row r="71">
      <c r="A71" t="inlineStr">
        <is>
          <t>Increase/(decrease) in other current liabilities</t>
        </is>
      </c>
      <c r="B71" t="n">
        <v>783.36</v>
      </c>
      <c r="C71" t="inlineStr"/>
    </row>
    <row r="72">
      <c r="A72" t="inlineStr">
        <is>
          <t>Decrease in provisions</t>
        </is>
      </c>
      <c r="B72" t="n">
        <v>-11600.81</v>
      </c>
      <c r="C72" t="inlineStr"/>
    </row>
    <row r="73">
      <c r="A73" t="inlineStr">
        <is>
          <t>(Increase)/decrease in trade receivables</t>
        </is>
      </c>
      <c r="B73" t="n">
        <v>-72.19</v>
      </c>
      <c r="C73" t="inlineStr"/>
    </row>
    <row r="74">
      <c r="A74" t="inlineStr">
        <is>
          <t>Increase in other current assets</t>
        </is>
      </c>
      <c r="B74" t="n">
        <v>-371.31</v>
      </c>
      <c r="C74" t="inlineStr"/>
    </row>
    <row r="75">
      <c r="A75" t="inlineStr">
        <is>
          <t>Decrease in other non-current assets</t>
        </is>
      </c>
      <c r="B75" t="n">
        <v>2.3</v>
      </c>
      <c r="C75" t="inlineStr"/>
    </row>
    <row r="76">
      <c r="A76" t="inlineStr">
        <is>
          <t>Increase in financial assets</t>
        </is>
      </c>
      <c r="B76" t="n">
        <v>-1061.46</v>
      </c>
      <c r="C76" t="inlineStr"/>
    </row>
    <row r="77">
      <c r="A77" t="inlineStr">
        <is>
          <t>Cash generated from operations</t>
        </is>
      </c>
      <c r="B77" t="n">
        <v>38932.29</v>
      </c>
      <c r="C77" t="inlineStr"/>
    </row>
    <row r="78">
      <c r="A78" t="inlineStr">
        <is>
          <t>Income taxes paid (net of refund)</t>
        </is>
      </c>
      <c r="B78" t="n">
        <v>-1153.28</v>
      </c>
      <c r="C78" t="inlineStr"/>
    </row>
    <row r="79">
      <c r="A79" t="inlineStr">
        <is>
          <t>Net cash flow from operating activities</t>
        </is>
      </c>
      <c r="B79" t="n">
        <v>37779.01</v>
      </c>
      <c r="C79" t="inlineStr"/>
    </row>
    <row r="80">
      <c r="A80" t="inlineStr">
        <is>
          <t>B. CASH FLOW FROM INVESTING ACTIVITIES Purchase of property, plant and equipment</t>
        </is>
      </c>
      <c r="B80" t="n">
        <v>-919.65</v>
      </c>
      <c r="C80" t="inlineStr"/>
    </row>
    <row r="81">
      <c r="A81" t="inlineStr">
        <is>
          <t>Proceeds from disposal of property, plant and equipment</t>
        </is>
      </c>
      <c r="B81" t="n">
        <v>5.73</v>
      </c>
      <c r="C81" t="inlineStr"/>
    </row>
    <row r="82">
      <c r="A82" t="inlineStr">
        <is>
          <t>Proceeds from redemption of mutual fund investment</t>
        </is>
      </c>
      <c r="B82" t="n">
        <v>3494.34</v>
      </c>
      <c r="C82" t="inlineStr"/>
    </row>
    <row r="83">
      <c r="A83" t="inlineStr">
        <is>
          <t>Interest received on bank deposits</t>
        </is>
      </c>
      <c r="B83" t="n">
        <v>3896.25</v>
      </c>
      <c r="C83" t="inlineStr"/>
    </row>
    <row r="84">
      <c r="A84" t="inlineStr">
        <is>
          <t>Payment for acquisition of subsidiary (net of cash acquired)</t>
        </is>
      </c>
      <c r="B84" t="n">
        <v>0</v>
      </c>
      <c r="C84" t="inlineStr"/>
    </row>
    <row r="85">
      <c r="A85" t="inlineStr">
        <is>
          <t>Investment in bank deposits (net)</t>
        </is>
      </c>
      <c r="B85" t="n">
        <v>-33493.1</v>
      </c>
      <c r="C85" t="inlineStr"/>
    </row>
    <row r="86">
      <c r="A86" t="inlineStr">
        <is>
          <t>Acquisition of intangible assets</t>
        </is>
      </c>
      <c r="B86" t="n">
        <v>-386.08</v>
      </c>
      <c r="C86" t="inlineStr"/>
    </row>
    <row r="87">
      <c r="A87" t="inlineStr">
        <is>
          <t>Acquisition of right to use</t>
        </is>
      </c>
      <c r="B87" t="n">
        <v>0</v>
      </c>
      <c r="C87" t="inlineStr"/>
    </row>
    <row r="88">
      <c r="A88" t="inlineStr">
        <is>
          <t>Addition to intangible assets under development</t>
        </is>
      </c>
      <c r="B88" t="n">
        <v>-99.13</v>
      </c>
      <c r="C88" t="inlineStr"/>
    </row>
    <row r="89">
      <c r="A89" t="inlineStr">
        <is>
          <t>Net cash flow used in investing activities</t>
        </is>
      </c>
      <c r="B89" t="n">
        <v>-27501.64</v>
      </c>
      <c r="C89" t="inlineStr"/>
    </row>
    <row r="90">
      <c r="A90" t="inlineStr">
        <is>
          <t>C. CASH FLOW FROM FINANCING ACTIVITIES Proceeds from issue of units</t>
        </is>
      </c>
      <c r="B90" t="n">
        <v>0</v>
      </c>
      <c r="C90" t="inlineStr"/>
    </row>
    <row r="91">
      <c r="A91" t="inlineStr">
        <is>
          <t>Unit issue expenses paid</t>
        </is>
      </c>
      <c r="B91" t="n">
        <v>0</v>
      </c>
      <c r="C91" t="inlineStr"/>
    </row>
    <row r="92">
      <c r="A92" t="inlineStr">
        <is>
          <t>Proceeds from long-term borrowings</t>
        </is>
      </c>
      <c r="B92" t="n">
        <v>1845.58</v>
      </c>
      <c r="C92" t="inlineStr"/>
    </row>
    <row r="93">
      <c r="A93" t="inlineStr">
        <is>
          <t>Repayment on account of refinancing of long-term borrowings</t>
        </is>
      </c>
      <c r="B93" t="n">
        <v>0</v>
      </c>
      <c r="C93" t="inlineStr"/>
    </row>
    <row r="94">
      <c r="A94" t="inlineStr">
        <is>
          <t>Repayment for subordinate loans (refer note 34)</t>
        </is>
      </c>
      <c r="B94" t="n">
        <v>0</v>
      </c>
      <c r="C94" t="inlineStr"/>
    </row>
    <row r="95">
      <c r="A95" t="inlineStr">
        <is>
          <t>Proceed from inter corporate deposit from related party</t>
        </is>
      </c>
      <c r="B95" t="n">
        <v>0</v>
      </c>
      <c r="C95" t="inlineStr"/>
    </row>
    <row r="96">
      <c r="A96" t="inlineStr">
        <is>
          <t>Repayment of inter corporate deposit to related party</t>
        </is>
      </c>
      <c r="B96" t="n">
        <v>0</v>
      </c>
      <c r="C96" t="inlineStr"/>
    </row>
    <row r="97">
      <c r="A97" t="inlineStr">
        <is>
          <t>Repayment of long-term borrowings</t>
        </is>
      </c>
      <c r="B97" t="n">
        <v>-5215.53</v>
      </c>
      <c r="C97" t="inlineStr"/>
    </row>
    <row r="98">
      <c r="A98" t="inlineStr">
        <is>
          <t>Repayment of lease liabilities</t>
        </is>
      </c>
      <c r="B98" t="n">
        <v>-17.38</v>
      </c>
      <c r="C98" t="inlineStr"/>
    </row>
    <row r="99">
      <c r="A99" t="inlineStr">
        <is>
          <t>Interest paid on inter corporate deposit from related party</t>
        </is>
      </c>
      <c r="B99" t="n">
        <v>0</v>
      </c>
      <c r="C99" t="inlineStr"/>
    </row>
    <row r="100">
      <c r="A100" t="inlineStr">
        <is>
          <t>Interest paid</t>
        </is>
      </c>
      <c r="B100" t="n">
        <v>-39945.81</v>
      </c>
      <c r="C100" t="inlineStr"/>
    </row>
    <row r="101">
      <c r="A101" t="inlineStr">
        <is>
          <t>Other finance cost and processing charges paid</t>
        </is>
      </c>
      <c r="B101" t="n">
        <v>-296.17</v>
      </c>
      <c r="C101" t="inlineStr"/>
    </row>
    <row r="102">
      <c r="A102" t="inlineStr">
        <is>
          <t>Net cash flow generated from/(used in) financing activities</t>
        </is>
      </c>
      <c r="B102" t="n">
        <v>-43629.31</v>
      </c>
      <c r="C102" t="inlineStr"/>
    </row>
    <row r="103">
      <c r="A103" t="inlineStr">
        <is>
          <t>Indian Highway Concessions Trust FINANCIAL STATEMENTS STATUTORY REPORTS CORPORATE OVERVIEW</t>
        </is>
      </c>
      <c r="B103" t="n">
        <v>117</v>
      </c>
      <c r="C103" t="inlineStr"/>
    </row>
    <row r="104">
      <c r="A104" t="inlineStr">
        <is>
          <t>Cash and cash equivalents at the beginning of the year</t>
        </is>
      </c>
      <c r="B104" t="n">
        <v>38373.36</v>
      </c>
      <c r="C104" t="inlineStr"/>
    </row>
    <row r="105">
      <c r="A105" t="inlineStr">
        <is>
          <t>Cash and cash equivalents at the end of the year (refer note 12A)</t>
        </is>
      </c>
      <c r="B105" t="n">
        <v>5021.42</v>
      </c>
      <c r="C105" t="inlineStr"/>
    </row>
    <row r="106">
      <c r="A106" t="inlineStr">
        <is>
          <t>Notes</t>
        </is>
      </c>
      <c r="B106" t="n">
        <v>1</v>
      </c>
      <c r="C106" t="inlineStr"/>
    </row>
    <row r="107">
      <c r="A107" t="inlineStr">
        <is>
          <t>Rules</t>
        </is>
      </c>
      <c r="B107" t="n">
        <v>2</v>
      </c>
      <c r="C107" t="inlineStr"/>
    </row>
    <row r="108">
      <c r="A108" t="inlineStr">
        <is>
          <t>Cash and cash equivalents represent cash and bank balances</t>
        </is>
      </c>
      <c r="B108" t="n">
        <v>3</v>
      </c>
      <c r="C108" t="inlineStr"/>
    </row>
    <row r="109">
      <c r="A109" t="inlineStr">
        <is>
          <t>Refer to note 12B for changes in liabilities arising from financing activities</t>
        </is>
      </c>
      <c r="B109" t="n">
        <v>4</v>
      </c>
      <c r="C109" t="inlineStr"/>
    </row>
    <row r="111">
      <c r="A111" s="1" t="inlineStr">
        <is>
          <t>Statement of cash flows — Consolidated  (INR million)  ·  MAPLE_413acf165ec6 p116  ·  26397ed7-af6d-42cc-ab5f-3e485823e795.pdf</t>
        </is>
      </c>
    </row>
    <row r="112">
      <c r="A112" s="2" t="inlineStr">
        <is>
          <t>Line item</t>
        </is>
      </c>
      <c r="B112" s="2" t="inlineStr">
        <is>
          <t>2025-03-31</t>
        </is>
      </c>
      <c r="C112" s="2" t="inlineStr">
        <is>
          <t>Note</t>
        </is>
      </c>
    </row>
    <row r="113">
      <c r="A113" t="inlineStr">
        <is>
          <t>A. CASH FLOW FROM OPERATING ACTIVITIES Net loss before tax</t>
        </is>
      </c>
      <c r="B113" t="n">
        <v>-1105.87</v>
      </c>
      <c r="C113" t="inlineStr"/>
    </row>
    <row r="114">
      <c r="A114" t="inlineStr">
        <is>
          <t>Adjustments for: Depreciation on property, plant and equipment and right of use assets</t>
        </is>
      </c>
      <c r="B114" t="n">
        <v>16.15</v>
      </c>
      <c r="C114" t="inlineStr"/>
    </row>
    <row r="115">
      <c r="A115" t="inlineStr">
        <is>
          <t>Amortization of intangible assets</t>
        </is>
      </c>
      <c r="B115" t="n">
        <v>2724.73</v>
      </c>
      <c r="C115" t="inlineStr"/>
    </row>
    <row r="116">
      <c r="A116" t="inlineStr">
        <is>
          <t>Net Gain on sale of investment in mutual funds</t>
        </is>
      </c>
      <c r="B116" t="n">
        <v>0</v>
      </c>
      <c r="C116" t="inlineStr"/>
    </row>
    <row r="117">
      <c r="A117" t="inlineStr">
        <is>
          <t>Loss on disposal of property, plant and equipment</t>
        </is>
      </c>
      <c r="B117" t="n">
        <v>0</v>
      </c>
      <c r="C117" t="inlineStr"/>
    </row>
    <row r="118">
      <c r="A118" t="inlineStr">
        <is>
          <t>Profit on disposal of property, plant and equipment</t>
        </is>
      </c>
      <c r="B118" t="n">
        <v>0</v>
      </c>
      <c r="C118" t="inlineStr"/>
    </row>
    <row r="119">
      <c r="A119" t="inlineStr">
        <is>
          <t>Liabilities no longer required written back</t>
        </is>
      </c>
      <c r="B119" t="n">
        <v>-9.98</v>
      </c>
      <c r="C119" t="inlineStr"/>
    </row>
    <row r="120">
      <c r="A120" t="inlineStr">
        <is>
          <t>Interest income on bank deposits</t>
        </is>
      </c>
      <c r="B120" t="n">
        <v>-479.93</v>
      </c>
      <c r="C120" t="inlineStr"/>
    </row>
    <row r="121">
      <c r="A121" t="inlineStr">
        <is>
          <t>Bad debt written off</t>
        </is>
      </c>
      <c r="B121" t="n">
        <v>0.07000000000000001</v>
      </c>
      <c r="C121" t="inlineStr"/>
    </row>
    <row r="122">
      <c r="A122" t="inlineStr">
        <is>
          <t>Impairement of contract asset</t>
        </is>
      </c>
      <c r="B122" t="n">
        <v>12.6</v>
      </c>
      <c r="C122" t="inlineStr"/>
    </row>
    <row r="123">
      <c r="A123" t="inlineStr">
        <is>
          <t>Provision for doubtful debts</t>
        </is>
      </c>
      <c r="B123" t="n">
        <v>0</v>
      </c>
      <c r="C123" t="inlineStr"/>
    </row>
    <row r="124">
      <c r="A124" t="inlineStr">
        <is>
          <t>Provision for major maintenance obligations</t>
        </is>
      </c>
      <c r="B124" t="n">
        <v>474.4</v>
      </c>
      <c r="C124" t="inlineStr"/>
    </row>
    <row r="125">
      <c r="A125" t="inlineStr">
        <is>
          <t>Finance costs</t>
        </is>
      </c>
      <c r="B125" t="n">
        <v>4136.21</v>
      </c>
      <c r="C125" t="inlineStr"/>
    </row>
    <row r="126">
      <c r="A126" t="inlineStr">
        <is>
          <t>Operating profit before working capital changes</t>
        </is>
      </c>
      <c r="B126" t="n">
        <v>5768.38</v>
      </c>
      <c r="C126" t="inlineStr"/>
    </row>
    <row r="127">
      <c r="A127" t="inlineStr">
        <is>
          <t>Adjustments for changes in working capital: Increase/(decrease) in trade payables</t>
        </is>
      </c>
      <c r="B127" t="n">
        <v>-96.54000000000001</v>
      </c>
      <c r="C127" t="inlineStr"/>
    </row>
    <row r="128">
      <c r="A128" t="inlineStr">
        <is>
          <t>Increase in other financial liabilities</t>
        </is>
      </c>
      <c r="B128" t="n">
        <v>33.97</v>
      </c>
      <c r="C128" t="inlineStr"/>
    </row>
    <row r="129">
      <c r="A129" t="inlineStr">
        <is>
          <t>Increase in other current liabilities</t>
        </is>
      </c>
      <c r="B129" t="n">
        <v>16.57</v>
      </c>
      <c r="C129" t="inlineStr"/>
    </row>
    <row r="130">
      <c r="A130" t="inlineStr">
        <is>
          <t>Decrease in provisions</t>
        </is>
      </c>
      <c r="B130" t="n">
        <v>-231.98</v>
      </c>
      <c r="C130" t="inlineStr"/>
    </row>
    <row r="131">
      <c r="A131" t="inlineStr">
        <is>
          <t>Increase in trade receivables</t>
        </is>
      </c>
      <c r="B131" t="n">
        <v>-14.64</v>
      </c>
      <c r="C131" t="inlineStr"/>
    </row>
    <row r="132">
      <c r="A132" t="inlineStr">
        <is>
          <t>Increase in other current assets</t>
        </is>
      </c>
      <c r="B132" t="n">
        <v>-85.52</v>
      </c>
      <c r="C132" t="inlineStr"/>
    </row>
    <row r="133">
      <c r="A133" t="inlineStr">
        <is>
          <t>(Increase)/Decrease in other non-current assets</t>
        </is>
      </c>
      <c r="B133" t="n">
        <v>-0.17</v>
      </c>
      <c r="C133" t="inlineStr"/>
    </row>
    <row r="134">
      <c r="A134" t="inlineStr">
        <is>
          <t>Increase in financial assets</t>
        </is>
      </c>
      <c r="B134" t="n">
        <v>-4.66</v>
      </c>
      <c r="C134" t="inlineStr"/>
    </row>
    <row r="135">
      <c r="A135" t="inlineStr">
        <is>
          <t>Cash flow from operating activities post working capital changes</t>
        </is>
      </c>
      <c r="B135" t="n">
        <v>5385.41</v>
      </c>
      <c r="C135" t="inlineStr"/>
    </row>
    <row r="136">
      <c r="A136" t="inlineStr">
        <is>
          <t>Income taxes paid (net of refund)</t>
        </is>
      </c>
      <c r="B136" t="n">
        <v>-108.17</v>
      </c>
      <c r="C136" t="inlineStr"/>
    </row>
    <row r="137">
      <c r="A137" t="inlineStr">
        <is>
          <t>Net cash flow from operating activities</t>
        </is>
      </c>
      <c r="B137" t="n">
        <v>5277.24</v>
      </c>
      <c r="C137" t="inlineStr"/>
    </row>
    <row r="138">
      <c r="A138" t="inlineStr">
        <is>
          <t>B. CASH FLOW FROM INVESTING ACTIVITIES Purchase of property, plant and equipment</t>
        </is>
      </c>
      <c r="B138" t="n">
        <v>-21.49</v>
      </c>
      <c r="C138" t="inlineStr"/>
    </row>
    <row r="139">
      <c r="A139" t="inlineStr">
        <is>
          <t>Proceeds from disposal of property, plant and equipment</t>
        </is>
      </c>
      <c r="B139" t="n">
        <v>0</v>
      </c>
      <c r="C139" t="inlineStr"/>
    </row>
    <row r="140">
      <c r="A140" t="inlineStr">
        <is>
          <t>Proceeds from redemption of mutual fund investment</t>
        </is>
      </c>
      <c r="B140" t="n">
        <v>0</v>
      </c>
      <c r="C140" t="inlineStr"/>
    </row>
    <row r="141">
      <c r="A141" t="inlineStr">
        <is>
          <t>Interest received on bank deposits</t>
        </is>
      </c>
      <c r="B141" t="n">
        <v>459.89</v>
      </c>
      <c r="C141" t="inlineStr"/>
    </row>
    <row r="142">
      <c r="A142" t="inlineStr">
        <is>
          <t>Investment in bank deposits (net)</t>
        </is>
      </c>
      <c r="B142" t="n">
        <v>-784.62</v>
      </c>
      <c r="C142" t="inlineStr"/>
    </row>
    <row r="143">
      <c r="A143" t="inlineStr">
        <is>
          <t>Acquisition of intangible assets</t>
        </is>
      </c>
      <c r="B143" t="n">
        <v>-69.47</v>
      </c>
      <c r="C143" t="inlineStr"/>
    </row>
    <row r="144">
      <c r="A144" t="inlineStr">
        <is>
          <t>Addition to intangible assets under development</t>
        </is>
      </c>
      <c r="B144" t="n">
        <v>0</v>
      </c>
      <c r="C144" t="inlineStr"/>
    </row>
    <row r="145">
      <c r="A145" t="inlineStr">
        <is>
          <t>Net cash used in investing activities</t>
        </is>
      </c>
      <c r="B145" t="n">
        <v>-415.69</v>
      </c>
      <c r="C145" t="inlineStr"/>
    </row>
    <row r="146">
      <c r="A146" t="inlineStr">
        <is>
          <t>C. CASH FLOW FROM FINANCING ACTIVITIES Proceeds from non-current borrowings</t>
        </is>
      </c>
      <c r="B146" t="n">
        <v>0</v>
      </c>
      <c r="C146" t="inlineStr"/>
    </row>
    <row r="147">
      <c r="A147" t="inlineStr">
        <is>
          <t>Repayment of non-current borrowings</t>
        </is>
      </c>
      <c r="B147" t="n">
        <v>-1002.43</v>
      </c>
      <c r="C147" t="inlineStr"/>
    </row>
    <row r="148">
      <c r="A148" t="inlineStr">
        <is>
          <t>Principal payment of lease liabilities</t>
        </is>
      </c>
      <c r="B148" t="n">
        <v>-1.23</v>
      </c>
      <c r="C148" t="inlineStr"/>
    </row>
    <row r="149">
      <c r="A149" t="inlineStr">
        <is>
          <t>Interest paid</t>
        </is>
      </c>
      <c r="B149" t="n">
        <v>-4083.54</v>
      </c>
      <c r="C149" t="inlineStr"/>
    </row>
    <row r="150">
      <c r="A150" t="inlineStr">
        <is>
          <t>Other finance cost and processing fees paid</t>
        </is>
      </c>
      <c r="B150" t="n">
        <v>-2.53</v>
      </c>
      <c r="C150" t="inlineStr"/>
    </row>
    <row r="151">
      <c r="A151" t="inlineStr">
        <is>
          <t>Net cash used in financing activities</t>
        </is>
      </c>
      <c r="B151" t="n">
        <v>-5089.73</v>
      </c>
      <c r="C151" t="inlineStr"/>
    </row>
    <row r="152">
      <c r="A152" t="inlineStr">
        <is>
          <t>Net decrease in cash and cash equivalents (A+B+C)</t>
        </is>
      </c>
      <c r="B152" t="n">
        <v>-228.18</v>
      </c>
      <c r="C152" t="inlineStr"/>
    </row>
    <row r="153">
      <c r="A153" t="inlineStr">
        <is>
          <t>Cash and cash equivalents at the beginning of the year</t>
        </is>
      </c>
      <c r="B153" t="n">
        <v>502.14</v>
      </c>
      <c r="C153" t="inlineStr"/>
    </row>
    <row r="154">
      <c r="A154" t="inlineStr">
        <is>
          <t>Cash and cash equivalents at the end of the year (refer note 11A)</t>
        </is>
      </c>
      <c r="B154" t="n">
        <v>273.96</v>
      </c>
      <c r="C154" t="inlineStr"/>
    </row>
    <row r="155">
      <c r="A155" t="inlineStr">
        <is>
          <t>Notes</t>
        </is>
      </c>
      <c r="B155" t="n">
        <v>1</v>
      </c>
      <c r="C155" t="inlineStr"/>
    </row>
    <row r="156">
      <c r="A156" t="inlineStr">
        <is>
          <t>Rules</t>
        </is>
      </c>
      <c r="B156" t="n">
        <v>2</v>
      </c>
      <c r="C156" t="inlineStr"/>
    </row>
    <row r="157">
      <c r="A157" t="inlineStr">
        <is>
          <t>Cash and cash equivalents represent cash and bank balances</t>
        </is>
      </c>
      <c r="B157" t="n">
        <v>3</v>
      </c>
      <c r="C157" t="inlineStr"/>
    </row>
    <row r="158">
      <c r="A158" t="inlineStr">
        <is>
          <t>A Unit capital [refer note 14A] B Other equity [refer note 14B] Particulars Number of units Amount Balance as at April 1, 2023</t>
        </is>
      </c>
      <c r="B158" t="n">
        <v>352170000</v>
      </c>
      <c r="C158" t="inlineStr"/>
    </row>
    <row r="159">
      <c r="A159" t="inlineStr">
        <is>
          <t>Units issued during the year</t>
        </is>
      </c>
      <c r="B159" t="n">
        <v>0</v>
      </c>
      <c r="C159" t="inlineStr"/>
    </row>
    <row r="160">
      <c r="A160" t="inlineStr">
        <is>
          <t>Balance as at March 31, 2024</t>
        </is>
      </c>
      <c r="B160" t="n">
        <v>352170000</v>
      </c>
      <c r="C160" t="inlineStr"/>
    </row>
    <row r="161">
      <c r="A161" t="inlineStr">
        <is>
          <t>Units issued during the year</t>
        </is>
      </c>
      <c r="B161" t="n">
        <v>0</v>
      </c>
      <c r="C161" t="inlineStr"/>
    </row>
    <row r="162">
      <c r="A162" t="inlineStr">
        <is>
          <t>Balance as at March 31, 2025</t>
        </is>
      </c>
      <c r="B162" t="n">
        <v>352170000</v>
      </c>
      <c r="C162" t="inlineStr"/>
    </row>
    <row r="163">
      <c r="A163" t="inlineStr">
        <is>
          <t>Loss for the year</t>
        </is>
      </c>
      <c r="B163" t="n">
        <v>-2105.91</v>
      </c>
      <c r="C163" t="inlineStr"/>
    </row>
    <row r="164">
      <c r="A164" t="inlineStr">
        <is>
          <t>Other Comprehensive loss for the year</t>
        </is>
      </c>
      <c r="B164" t="n">
        <v>-1.75</v>
      </c>
      <c r="C164" t="inlineStr"/>
    </row>
    <row r="165">
      <c r="A165" t="inlineStr">
        <is>
          <t>Distribution during the year*</t>
        </is>
      </c>
      <c r="B165" t="n">
        <v>0</v>
      </c>
      <c r="C165" t="inlineStr"/>
    </row>
    <row r="166">
      <c r="A166" t="inlineStr">
        <is>
          <t>Balance as at March 31, 2024</t>
        </is>
      </c>
      <c r="B166" t="n">
        <v>-3675.43</v>
      </c>
      <c r="C166" t="inlineStr"/>
    </row>
    <row r="167">
      <c r="A167" t="inlineStr">
        <is>
          <t>Loss for the year</t>
        </is>
      </c>
      <c r="B167" t="n">
        <v>-1205.94</v>
      </c>
      <c r="C167" t="inlineStr"/>
    </row>
    <row r="168">
      <c r="A168" t="inlineStr">
        <is>
          <t>Other Comprehensive income for the year</t>
        </is>
      </c>
      <c r="B168" t="n">
        <v>0.36</v>
      </c>
      <c r="C168" t="inlineStr"/>
    </row>
    <row r="169">
      <c r="A169" t="inlineStr">
        <is>
          <t>Distribution during the year*</t>
        </is>
      </c>
      <c r="B169" t="n">
        <v>0</v>
      </c>
      <c r="C169" t="inlineStr"/>
    </row>
    <row r="170">
      <c r="A170" t="inlineStr">
        <is>
          <t>Balance as at March 31, 2025</t>
        </is>
      </c>
      <c r="B170" t="n">
        <v>-4881.01</v>
      </c>
      <c r="C170" t="inlineStr"/>
    </row>
    <row r="171">
      <c r="A171" t="inlineStr">
        <is>
          <t>Cashflows from operating activities of the Trust</t>
        </is>
      </c>
      <c r="B171" t="n">
        <v>-417.75</v>
      </c>
      <c r="C171" t="inlineStr"/>
    </row>
    <row r="172">
      <c r="A172" t="inlineStr">
        <is>
          <t>Add: Cash flows received from SPV’s / Investment entities which represent distributions of NDCF computed as per relevant framework</t>
        </is>
      </c>
      <c r="B172" t="n">
        <v>1018.62</v>
      </c>
      <c r="C172" t="inlineStr"/>
    </row>
    <row r="173">
      <c r="A173" t="inlineStr">
        <is>
          <t>Add: Treasury income / income from investing activities of the Trust (interest income received from FD, any investment entities as defined in Regulation 18(5), tax refund, any other income in the nature of interest, profit on sale of Mutual funds, investments, assets etc., dividend income etc., excluding any Ind AS adjustments. Further clarified that these amounts will be considered on a cash receipt basis)</t>
        </is>
      </c>
      <c r="B173" t="n">
        <v>235.15</v>
      </c>
      <c r="C173" t="inlineStr"/>
    </row>
    <row r="174">
      <c r="A174" t="inlineStr">
        <is>
          <t>Add: Proceeds from sale of infrastructure investments, infrastructure assets or shares of SPVs/ Holdcos or Investment Entity adjusted for the following Applicable capital gains and other taxes Related debts settled or due to be settled from sale proceeds Directly attributable transaction costs Proceeds reinvested or planned to be reinvested as per Regulation 18(7) of InvIT Regulations or any other relevant provisions of the InvIT Regulations</t>
        </is>
      </c>
      <c r="B174" t="n">
        <v>0</v>
      </c>
      <c r="C174" t="inlineStr"/>
    </row>
    <row r="175">
      <c r="A175" t="inlineStr">
        <is>
          <t>Add: Proceeds from sale of infrastructure investments, infrastructure assets or sale of shares of SPVs/ Hold cos or Investment Entity not distributed pursuant to an earlier plan to re-invest as per Regulation 18(7) of InvIT Regulations or any other relevant provisions of the InvIT Regulations, if such proceeds are not intended to be invested subsequently</t>
        </is>
      </c>
      <c r="B175" t="n">
        <v>0</v>
      </c>
      <c r="C175" t="inlineStr"/>
    </row>
    <row r="176">
      <c r="A176" t="inlineStr">
        <is>
          <t>Less: Finance cost on Borrowings, excluding amortisation of any transaction costs as per Profit and Loss account of the Trust</t>
        </is>
      </c>
      <c r="B176" t="n">
        <v>0</v>
      </c>
      <c r="C176" t="inlineStr"/>
    </row>
    <row r="177">
      <c r="A177" t="inlineStr">
        <is>
          <t>Less: Debt repayment at Trust level (to include principal repayments as per scheduled EMI’s except if refinanced through new debt including overdraft facilities and to exclude any debt repayments / debt refinanced through new debt in any form or funds raised through issuance of units)</t>
        </is>
      </c>
      <c r="B177" t="n">
        <v>0</v>
      </c>
      <c r="C177" t="inlineStr"/>
    </row>
    <row r="178">
      <c r="A178" t="inlineStr">
        <is>
          <t>Less: Any capital expenditure on existing assets owned / leased by the InvIT, to the extent not funded by debt / equity or from contractual reserves created in the earlier years</t>
        </is>
      </c>
      <c r="B178" t="n">
        <v>0</v>
      </c>
      <c r="C178" t="inlineStr"/>
    </row>
    <row r="179">
      <c r="A179" t="inlineStr">
        <is>
          <t>Net Distributable Cash Flows of the Trust</t>
        </is>
      </c>
      <c r="B179" t="n">
        <v>836.02</v>
      </c>
      <c r="C179" t="inlineStr"/>
    </row>
    <row r="181">
      <c r="A181" s="1" t="inlineStr">
        <is>
          <t>Statement of cash flows — Standalone  (INR lakh)  ·  MAPLE_5e771e4b7a2f p43  ·  da54ab56-9da4-4ae5-9da8-733f603da7e9.pdf</t>
        </is>
      </c>
    </row>
    <row r="182">
      <c r="A182" s="2" t="inlineStr">
        <is>
          <t>Line item</t>
        </is>
      </c>
      <c r="B182" s="2" t="inlineStr">
        <is>
          <t>2023-03-31</t>
        </is>
      </c>
      <c r="C182" s="2" t="inlineStr">
        <is>
          <t>Note</t>
        </is>
      </c>
    </row>
    <row r="183">
      <c r="A183" t="inlineStr">
        <is>
          <t>INDIAN HIGHWAY CONCESSIONS TRUST Annual Report 2022-23</t>
        </is>
      </c>
      <c r="B183" t="n">
        <v>62</v>
      </c>
      <c r="C183" t="inlineStr">
        <is>
          <t>63</t>
        </is>
      </c>
    </row>
    <row r="184">
      <c r="A184" t="inlineStr">
        <is>
          <t>before tax</t>
        </is>
      </c>
      <c r="B184" t="n">
        <v>11655.26</v>
      </c>
      <c r="C184" t="inlineStr"/>
    </row>
    <row r="185">
      <c r="A185" t="inlineStr">
        <is>
          <t>Interest expense on intercorporate deposit from related party</t>
        </is>
      </c>
      <c r="B185" t="n">
        <v>1.57</v>
      </c>
      <c r="C185" t="inlineStr"/>
    </row>
    <row r="186">
      <c r="A186" t="inlineStr">
        <is>
          <t>Interest income on loans given to subsidiaries</t>
        </is>
      </c>
      <c r="B186" t="n">
        <v>-14884.69</v>
      </c>
      <c r="C186" t="inlineStr"/>
    </row>
    <row r="187">
      <c r="A187" t="inlineStr">
        <is>
          <t>Interest income on bank deposits</t>
        </is>
      </c>
      <c r="B187" t="n">
        <v>-969.48</v>
      </c>
      <c r="C187" t="inlineStr"/>
    </row>
    <row r="188">
      <c r="A188" t="inlineStr">
        <is>
          <t>Impairment of current asset</t>
        </is>
      </c>
      <c r="B188" t="n">
        <v>0</v>
      </c>
      <c r="C188" t="inlineStr"/>
    </row>
    <row r="189">
      <c r="A189" t="inlineStr">
        <is>
          <t>Operating profit/(loss) before working capital changes</t>
        </is>
      </c>
      <c r="B189" t="n">
        <v>-4197.34</v>
      </c>
      <c r="C189" t="inlineStr"/>
    </row>
    <row r="190">
      <c r="A190" t="inlineStr">
        <is>
          <t>Adjustments for: Increase in trade payables</t>
        </is>
      </c>
      <c r="B190" t="n">
        <v>1604.17</v>
      </c>
      <c r="C190" t="inlineStr"/>
    </row>
    <row r="191">
      <c r="A191" t="inlineStr">
        <is>
          <t>Increase in other current liabilities</t>
        </is>
      </c>
      <c r="B191" t="n">
        <v>121.33</v>
      </c>
      <c r="C191" t="inlineStr"/>
    </row>
    <row r="192">
      <c r="A192" t="inlineStr">
        <is>
          <t>Increase in other financial liabilities</t>
        </is>
      </c>
      <c r="B192" t="n">
        <v>16.03</v>
      </c>
      <c r="C192" t="inlineStr"/>
    </row>
    <row r="193">
      <c r="A193" t="inlineStr">
        <is>
          <t>Increase in other current assets</t>
        </is>
      </c>
      <c r="B193" t="n">
        <v>-3.65</v>
      </c>
      <c r="C193" t="inlineStr"/>
    </row>
    <row r="194">
      <c r="A194" t="inlineStr">
        <is>
          <t>Total of changes in working capital</t>
        </is>
      </c>
      <c r="B194" t="n">
        <v>1737.88</v>
      </c>
      <c r="C194" t="inlineStr"/>
    </row>
    <row r="195">
      <c r="A195" t="inlineStr">
        <is>
          <t>Cash used in operations</t>
        </is>
      </c>
      <c r="B195" t="n">
        <v>-2459.46</v>
      </c>
      <c r="C195" t="inlineStr"/>
    </row>
    <row r="196">
      <c r="A196" t="inlineStr">
        <is>
          <t>Income tax paid</t>
        </is>
      </c>
      <c r="B196" t="n">
        <v>-410.27</v>
      </c>
      <c r="C196" t="inlineStr"/>
    </row>
    <row r="197">
      <c r="A197" t="inlineStr">
        <is>
          <t>Net cash used in operating activities (A)</t>
        </is>
      </c>
      <c r="B197" t="n">
        <v>-2869.73</v>
      </c>
      <c r="C197" t="inlineStr"/>
    </row>
    <row r="198">
      <c r="A198" t="inlineStr">
        <is>
          <t>B) Cash flows from investing activities Equity investment in subsidiaries</t>
        </is>
      </c>
      <c r="B198" t="n">
        <v>-100983.68</v>
      </c>
      <c r="C198" t="inlineStr"/>
    </row>
    <row r="199">
      <c r="A199" t="inlineStr">
        <is>
          <t>Loan given to subsidiaries</t>
        </is>
      </c>
      <c r="B199" t="n">
        <v>-210151.11</v>
      </c>
      <c r="C199" t="inlineStr"/>
    </row>
    <row r="200">
      <c r="A200" t="inlineStr">
        <is>
          <t>Loan repaid by subsidiaries</t>
        </is>
      </c>
      <c r="B200" t="n">
        <v>1439.25</v>
      </c>
      <c r="C200" t="inlineStr"/>
    </row>
    <row r="201">
      <c r="A201" t="inlineStr">
        <is>
          <t>Interest received on loan given to subsidiaries</t>
        </is>
      </c>
      <c r="B201" t="n">
        <v>11.28</v>
      </c>
      <c r="C201" t="inlineStr"/>
    </row>
    <row r="202">
      <c r="A202" t="inlineStr">
        <is>
          <t>Investment in bank deposits (Net of proceeds)</t>
        </is>
      </c>
      <c r="B202" t="n">
        <v>-7627.36</v>
      </c>
      <c r="C202" t="inlineStr"/>
    </row>
    <row r="203">
      <c r="A203" t="inlineStr">
        <is>
          <t>Interest received on bank deposits</t>
        </is>
      </c>
      <c r="B203" t="n">
        <v>873.55</v>
      </c>
      <c r="C203" t="inlineStr"/>
    </row>
    <row r="204">
      <c r="A204" t="inlineStr">
        <is>
          <t>Net cash generated / (used) in investing activities (B)</t>
        </is>
      </c>
      <c r="B204" t="n">
        <v>-316438.07</v>
      </c>
      <c r="C204" t="inlineStr"/>
    </row>
    <row r="205">
      <c r="A205" t="inlineStr">
        <is>
          <t>C) Cash flows from financing activities Proceeds from issue of unit capital</t>
        </is>
      </c>
      <c r="B205" t="n">
        <v>352170</v>
      </c>
      <c r="C205" t="inlineStr"/>
    </row>
    <row r="206">
      <c r="A206" t="inlineStr">
        <is>
          <t>Units issue expenses</t>
        </is>
      </c>
      <c r="B206" t="n">
        <v>-383.13</v>
      </c>
      <c r="C206" t="inlineStr"/>
    </row>
    <row r="207">
      <c r="A207" t="inlineStr">
        <is>
          <t>Proceeds from intercorporate deposit from related party</t>
        </is>
      </c>
      <c r="B207" t="n">
        <v>165</v>
      </c>
      <c r="C207" t="inlineStr"/>
    </row>
    <row r="208">
      <c r="A208" t="inlineStr">
        <is>
          <t>Repayment of intercorporate deposit taken from related party</t>
        </is>
      </c>
      <c r="B208" t="n">
        <v>-195</v>
      </c>
      <c r="C208" t="inlineStr"/>
    </row>
    <row r="209">
      <c r="A209" t="inlineStr">
        <is>
          <t>Interest paid on related party intercorporate deposit</t>
        </is>
      </c>
      <c r="B209" t="n">
        <v>-2.27</v>
      </c>
      <c r="C209" t="inlineStr"/>
    </row>
    <row r="210">
      <c r="A210" t="inlineStr">
        <is>
          <t>Net cash generated from financing activities (C)</t>
        </is>
      </c>
      <c r="B210" t="n">
        <v>351754.6</v>
      </c>
      <c r="C210" t="inlineStr"/>
    </row>
    <row r="211">
      <c r="A211" t="inlineStr">
        <is>
          <t>Net increase in cash &amp; cash equivalents (A+B+C)</t>
        </is>
      </c>
      <c r="B211" t="n">
        <v>32446.8</v>
      </c>
      <c r="C211" t="inlineStr"/>
    </row>
    <row r="212">
      <c r="A212" t="inlineStr">
        <is>
          <t>Cash and cash equivalents at the beginning of the year</t>
        </is>
      </c>
      <c r="B212" t="n">
        <v>4.01</v>
      </c>
      <c r="C212" t="inlineStr"/>
    </row>
    <row r="213">
      <c r="A213" t="inlineStr">
        <is>
          <t>Cash and cash equivalents at the end of the year (refer note 5A)</t>
        </is>
      </c>
      <c r="B213" t="n">
        <v>32450.81</v>
      </c>
      <c r="C213" t="inlineStr"/>
    </row>
    <row r="214">
      <c r="A214" t="inlineStr">
        <is>
          <t>Unit capital (refer note 9) Particulars Number of unit (in lakhs) Amount Balance as at April 01, 2021</t>
        </is>
      </c>
      <c r="B214" t="n">
        <v>0</v>
      </c>
      <c r="C214" t="inlineStr"/>
    </row>
    <row r="215">
      <c r="A215" t="inlineStr">
        <is>
          <t>Units issued during the year</t>
        </is>
      </c>
      <c r="B215" t="n">
        <v>0</v>
      </c>
      <c r="C215" t="inlineStr"/>
    </row>
    <row r="216">
      <c r="A216" t="inlineStr">
        <is>
          <t>Issue expenses</t>
        </is>
      </c>
      <c r="B216" t="n">
        <v>0</v>
      </c>
      <c r="C216" t="inlineStr"/>
    </row>
    <row r="217">
      <c r="A217" t="inlineStr">
        <is>
          <t>Balance as at March 31, 2022</t>
        </is>
      </c>
      <c r="B217" t="n">
        <v>0</v>
      </c>
      <c r="C217" t="inlineStr"/>
    </row>
    <row r="218">
      <c r="A218" t="inlineStr">
        <is>
          <t>Units issued during the year</t>
        </is>
      </c>
      <c r="B218" t="n">
        <v>3521.7</v>
      </c>
      <c r="C218" t="inlineStr"/>
    </row>
    <row r="219">
      <c r="A219" t="inlineStr">
        <is>
          <t>Issue expenses</t>
        </is>
      </c>
      <c r="B219" t="n">
        <v>0</v>
      </c>
      <c r="C219" t="inlineStr"/>
    </row>
    <row r="220">
      <c r="A220" t="inlineStr">
        <is>
          <t>Balance as at March 31, 2023</t>
        </is>
      </c>
      <c r="B220" t="n">
        <v>3521.7</v>
      </c>
      <c r="C220" t="inlineStr"/>
    </row>
    <row r="221">
      <c r="A221" t="inlineStr">
        <is>
          <t>(B) Other equity (refer note 10) Particulars Retained earnings Total Balance as at April 01, 2021</t>
        </is>
      </c>
      <c r="B221" t="n">
        <v>-173.92</v>
      </c>
      <c r="C221" t="inlineStr"/>
    </row>
    <row r="222">
      <c r="A222" t="inlineStr">
        <is>
          <t>Profit / (loss) for the year</t>
        </is>
      </c>
      <c r="B222" t="n">
        <v>-176.23</v>
      </c>
      <c r="C222" t="inlineStr"/>
    </row>
    <row r="223">
      <c r="A223" t="inlineStr">
        <is>
          <t>Other comprehensive income for the year</t>
        </is>
      </c>
      <c r="B223" t="n">
        <v>0</v>
      </c>
      <c r="C223" t="inlineStr"/>
    </row>
    <row r="224">
      <c r="A224" t="inlineStr">
        <is>
          <t>Less: Distribution during the year*</t>
        </is>
      </c>
      <c r="B224" t="n">
        <v>0</v>
      </c>
      <c r="C224" t="inlineStr"/>
    </row>
    <row r="225">
      <c r="A225" t="inlineStr">
        <is>
          <t>Balance as at March 31, 2022</t>
        </is>
      </c>
      <c r="B225" t="n">
        <v>-350.15</v>
      </c>
      <c r="C225" t="inlineStr"/>
    </row>
    <row r="226">
      <c r="A226" t="inlineStr">
        <is>
          <t>Profit / (loss) for the year</t>
        </is>
      </c>
      <c r="B226" t="n">
        <v>11240.86</v>
      </c>
      <c r="C226" t="inlineStr"/>
    </row>
    <row r="227">
      <c r="A227" t="inlineStr">
        <is>
          <t>Other comprehensive income for the year</t>
        </is>
      </c>
      <c r="B227" t="n">
        <v>0</v>
      </c>
      <c r="C227" t="inlineStr"/>
    </row>
    <row r="228">
      <c r="A228" t="inlineStr">
        <is>
          <t>Less: Distribution during the year*</t>
        </is>
      </c>
      <c r="B228" t="n">
        <v>0</v>
      </c>
      <c r="C228" t="inlineStr"/>
    </row>
    <row r="229">
      <c r="A229" t="inlineStr">
        <is>
          <t>Balance as at March 31, 2023</t>
        </is>
      </c>
      <c r="B229" t="n">
        <v>10890.71</v>
      </c>
      <c r="C229" t="inlineStr"/>
    </row>
    <row r="231">
      <c r="A231" s="1" t="inlineStr">
        <is>
          <t>Statement of cash flows — Standalone  (INR million)  ·  MAPLE_da7d555b5d37 p52  ·  bcda645c-de72-4233-b9a1-0f662cf5f4c1.pdf</t>
        </is>
      </c>
    </row>
    <row r="232">
      <c r="A232" s="2" t="inlineStr">
        <is>
          <t>Line item</t>
        </is>
      </c>
      <c r="B232" s="2" t="inlineStr">
        <is>
          <t>2024-03-31</t>
        </is>
      </c>
      <c r="C232" s="2" t="inlineStr">
        <is>
          <t>Note</t>
        </is>
      </c>
    </row>
    <row r="233">
      <c r="A233" t="inlineStr">
        <is>
          <t>Cash flows from operating activities Net profit before tax</t>
        </is>
      </c>
      <c r="B233" t="n">
        <v>34494.03</v>
      </c>
      <c r="C233" t="inlineStr">
        <is>
          <t>80</t>
        </is>
      </c>
    </row>
    <row r="234">
      <c r="A234" t="inlineStr">
        <is>
          <t>Adjustments for Interest expense on intercorporate deposit from related party</t>
        </is>
      </c>
      <c r="B234" t="n">
        <v>0</v>
      </c>
      <c r="C234" t="inlineStr"/>
    </row>
    <row r="235">
      <c r="A235" t="inlineStr">
        <is>
          <t>Interest income on loans given to subsidiaries</t>
        </is>
      </c>
      <c r="B235" t="n">
        <v>-37325.55</v>
      </c>
      <c r="C235" t="inlineStr"/>
    </row>
    <row r="236">
      <c r="A236" t="inlineStr">
        <is>
          <t>Interest income on bank deposits</t>
        </is>
      </c>
      <c r="B236" t="n">
        <v>-2192.13</v>
      </c>
      <c r="C236" t="inlineStr"/>
    </row>
    <row r="237">
      <c r="A237" t="inlineStr">
        <is>
          <t>Operating loss before working capital changes</t>
        </is>
      </c>
      <c r="B237" t="n">
        <v>-5023.65</v>
      </c>
      <c r="C237" t="inlineStr"/>
    </row>
    <row r="238">
      <c r="A238" t="inlineStr">
        <is>
          <t>Adjustments for changes in working capital: Increase in trade payables</t>
        </is>
      </c>
      <c r="B238" t="n">
        <v>1033.48</v>
      </c>
      <c r="C238" t="inlineStr"/>
    </row>
    <row r="239">
      <c r="A239" t="inlineStr">
        <is>
          <t>(Decrease) / increase in other current liabilities</t>
        </is>
      </c>
      <c r="B239" t="n">
        <v>-43.62</v>
      </c>
      <c r="C239" t="inlineStr"/>
    </row>
    <row r="240">
      <c r="A240" t="inlineStr">
        <is>
          <t>(Decrease) / increase in other financial liabilities</t>
        </is>
      </c>
      <c r="B240" t="n">
        <v>-16.03</v>
      </c>
      <c r="C240" t="inlineStr"/>
    </row>
    <row r="241">
      <c r="A241" t="inlineStr">
        <is>
          <t>Decrease / (increase) in other current assets</t>
        </is>
      </c>
      <c r="B241" t="n">
        <v>9.17</v>
      </c>
      <c r="C241" t="inlineStr"/>
    </row>
    <row r="242">
      <c r="A242" t="inlineStr">
        <is>
          <t>Total of changes in working capital</t>
        </is>
      </c>
      <c r="B242" t="n">
        <v>983</v>
      </c>
      <c r="C242" t="inlineStr"/>
    </row>
    <row r="243">
      <c r="A243" t="inlineStr">
        <is>
          <t>Cash used in operations</t>
        </is>
      </c>
      <c r="B243" t="n">
        <v>-4040.65</v>
      </c>
      <c r="C243" t="inlineStr"/>
    </row>
    <row r="244">
      <c r="A244" t="inlineStr">
        <is>
          <t>Income taxes paid</t>
        </is>
      </c>
      <c r="B244" t="n">
        <v>-944.34</v>
      </c>
      <c r="C244" t="inlineStr"/>
    </row>
    <row r="245">
      <c r="A245" t="inlineStr">
        <is>
          <t>Net cash used in operating activities (A)</t>
        </is>
      </c>
      <c r="B245" t="n">
        <v>-4984.99</v>
      </c>
      <c r="C245" t="inlineStr"/>
    </row>
    <row r="246">
      <c r="A246" t="inlineStr">
        <is>
          <t>B) Cash flows from investing activities Equity investment in subsidiaries</t>
        </is>
      </c>
      <c r="B246" t="n">
        <v>0</v>
      </c>
      <c r="C246" t="inlineStr"/>
    </row>
    <row r="247">
      <c r="A247" t="inlineStr">
        <is>
          <t>Loan given to subsidiaries</t>
        </is>
      </c>
      <c r="B247" t="n">
        <v>0</v>
      </c>
      <c r="C247" t="inlineStr"/>
    </row>
    <row r="248">
      <c r="A248" t="inlineStr">
        <is>
          <t>Loan repaid by subsidiaries</t>
        </is>
      </c>
      <c r="B248" t="n">
        <v>0</v>
      </c>
      <c r="C248" t="inlineStr"/>
    </row>
    <row r="249">
      <c r="A249" t="inlineStr">
        <is>
          <t>Interest received on loan given to subsidiaries</t>
        </is>
      </c>
      <c r="B249" t="n">
        <v>0</v>
      </c>
      <c r="C249" t="inlineStr"/>
    </row>
    <row r="250">
      <c r="A250" t="inlineStr">
        <is>
          <t>Investment in bank deposits (net of proceeds)</t>
        </is>
      </c>
      <c r="B250" t="n">
        <v>-24758.83</v>
      </c>
      <c r="C250" t="inlineStr"/>
    </row>
    <row r="251">
      <c r="A251" t="inlineStr">
        <is>
          <t>Interest received on bank deposits</t>
        </is>
      </c>
      <c r="B251" t="n">
        <v>1983.78</v>
      </c>
      <c r="C251" t="inlineStr"/>
    </row>
    <row r="252">
      <c r="A252" t="inlineStr">
        <is>
          <t>Net cash used in investing activities (B)</t>
        </is>
      </c>
      <c r="B252" t="n">
        <v>-22775.05</v>
      </c>
      <c r="C252" t="inlineStr"/>
    </row>
    <row r="253">
      <c r="A253" t="inlineStr">
        <is>
          <t>C) Cash flows from financing activities Proceeds from issue of unit capital</t>
        </is>
      </c>
      <c r="B253" t="n">
        <v>0</v>
      </c>
      <c r="C253" t="inlineStr"/>
    </row>
    <row r="254">
      <c r="A254" t="inlineStr">
        <is>
          <t>Units issue expenses</t>
        </is>
      </c>
      <c r="B254" t="n">
        <v>0</v>
      </c>
      <c r="C254" t="inlineStr"/>
    </row>
    <row r="255">
      <c r="A255" t="inlineStr">
        <is>
          <t>Proceeds from intercorporate deposit from related party</t>
        </is>
      </c>
      <c r="B255" t="n">
        <v>0</v>
      </c>
      <c r="C255" t="inlineStr"/>
    </row>
    <row r="256">
      <c r="A256" t="inlineStr">
        <is>
          <t>Repayment of intercorporate deposit taken from related party</t>
        </is>
      </c>
      <c r="B256" t="n">
        <v>0</v>
      </c>
      <c r="C256" t="inlineStr"/>
    </row>
    <row r="257">
      <c r="A257" t="inlineStr">
        <is>
          <t>Interest paid on related party intercorporate deposit</t>
        </is>
      </c>
      <c r="B257" t="n">
        <v>0</v>
      </c>
      <c r="C257" t="inlineStr"/>
    </row>
    <row r="258">
      <c r="A258" t="inlineStr">
        <is>
          <t>Net cash generated from financing activities (C)</t>
        </is>
      </c>
      <c r="B258" t="n">
        <v>0</v>
      </c>
      <c r="C258" t="inlineStr"/>
    </row>
    <row r="259">
      <c r="A259" t="inlineStr">
        <is>
          <t>Net (decrease)/increase in cash &amp; cash equivalents (A+B+C)</t>
        </is>
      </c>
      <c r="B259" t="n">
        <v>-27760.04</v>
      </c>
      <c r="C259" t="inlineStr"/>
    </row>
    <row r="260">
      <c r="A260" t="inlineStr">
        <is>
          <t>Cash and cash equivalents at the beginning of the year</t>
        </is>
      </c>
      <c r="B260" t="n">
        <v>32450.81</v>
      </c>
      <c r="C260" t="inlineStr"/>
    </row>
    <row r="261">
      <c r="A261" t="inlineStr">
        <is>
          <t>Cash and cash equivalents at the end of the year (refer note 6A)</t>
        </is>
      </c>
      <c r="B261" t="n">
        <v>4690.77</v>
      </c>
      <c r="C261" t="inlineStr"/>
    </row>
    <row r="262">
      <c r="A262" t="inlineStr">
        <is>
          <t>UNIT CAPITAL (REFER NOTE 10) Particulars Number of units (in lakhs) Amount Balance as at April 01, 2022</t>
        </is>
      </c>
      <c r="B262" t="n">
        <v>0</v>
      </c>
      <c r="C262" t="inlineStr">
        <is>
          <t>81</t>
        </is>
      </c>
    </row>
    <row r="263">
      <c r="A263" t="inlineStr">
        <is>
          <t>Units issued during the year</t>
        </is>
      </c>
      <c r="B263" t="n">
        <v>3521.7</v>
      </c>
      <c r="C263" t="inlineStr"/>
    </row>
    <row r="264">
      <c r="A264" t="inlineStr">
        <is>
          <t>Issue expenses</t>
        </is>
      </c>
      <c r="B264" t="n">
        <v>0</v>
      </c>
      <c r="C264" t="inlineStr"/>
    </row>
    <row r="265">
      <c r="A265" t="inlineStr">
        <is>
          <t>Balance as at March 31, 2023</t>
        </is>
      </c>
      <c r="B265" t="n">
        <v>3521.7</v>
      </c>
      <c r="C265" t="inlineStr"/>
    </row>
    <row r="266">
      <c r="A266" t="inlineStr">
        <is>
          <t>Units issued during the year</t>
        </is>
      </c>
      <c r="B266" t="n">
        <v>0</v>
      </c>
      <c r="C266" t="inlineStr"/>
    </row>
    <row r="267">
      <c r="A267" t="inlineStr">
        <is>
          <t>Issue expenses</t>
        </is>
      </c>
      <c r="B267" t="n">
        <v>0</v>
      </c>
      <c r="C267" t="inlineStr"/>
    </row>
    <row r="268">
      <c r="A268" t="inlineStr">
        <is>
          <t>Balance as at March 31, 2024</t>
        </is>
      </c>
      <c r="B268" t="n">
        <v>3521.7</v>
      </c>
      <c r="C268" t="inlineStr"/>
    </row>
    <row r="269">
      <c r="A269" t="inlineStr">
        <is>
          <t>(B) OTHER EQUITY (REFER NOTE 11) Particulars Retained earnings Total Balance as at April 01, 2022</t>
        </is>
      </c>
      <c r="B269" t="n">
        <v>-350.15</v>
      </c>
      <c r="C269" t="inlineStr"/>
    </row>
    <row r="270">
      <c r="A270" t="inlineStr">
        <is>
          <t>Profit for the year</t>
        </is>
      </c>
      <c r="B270" t="n">
        <v>11240.86</v>
      </c>
      <c r="C270" t="inlineStr"/>
    </row>
    <row r="271">
      <c r="A271" t="inlineStr">
        <is>
          <t>Other comprehensive income for the year</t>
        </is>
      </c>
      <c r="B271" t="n">
        <v>0</v>
      </c>
      <c r="C271" t="inlineStr"/>
    </row>
    <row r="272">
      <c r="A272" t="inlineStr">
        <is>
          <t>Less: Distribution during the year*</t>
        </is>
      </c>
      <c r="B272" t="n">
        <v>0</v>
      </c>
      <c r="C272" t="inlineStr"/>
    </row>
    <row r="273">
      <c r="A273" t="inlineStr">
        <is>
          <t>Balance as at March 31, 2023</t>
        </is>
      </c>
      <c r="B273" t="n">
        <v>10890.71</v>
      </c>
      <c r="C273" t="inlineStr"/>
    </row>
    <row r="274">
      <c r="A274" t="inlineStr">
        <is>
          <t>Profit for the year</t>
        </is>
      </c>
      <c r="B274" t="n">
        <v>33557.03</v>
      </c>
      <c r="C274" t="inlineStr"/>
    </row>
    <row r="275">
      <c r="A275" t="inlineStr">
        <is>
          <t>Other comprehensive income for the year</t>
        </is>
      </c>
      <c r="B275" t="n">
        <v>0</v>
      </c>
      <c r="C275" t="inlineStr"/>
    </row>
    <row r="276">
      <c r="A276" t="inlineStr">
        <is>
          <t>Less: Distribution during the year*</t>
        </is>
      </c>
      <c r="B276" t="n">
        <v>0</v>
      </c>
      <c r="C276" t="inlineStr"/>
    </row>
    <row r="277">
      <c r="A277" t="inlineStr">
        <is>
          <t>Balance as at March 31, 2024</t>
        </is>
      </c>
      <c r="B277" t="n">
        <v>44447.74</v>
      </c>
      <c r="C277" t="inlineStr"/>
    </row>
    <row r="279">
      <c r="A279" s="1" t="inlineStr">
        <is>
          <t>Statement of cash flows — Standalone  (INR million)  ·  MAPLE_413acf165ec6 p100  ·  26397ed7-af6d-42cc-ab5f-3e485823e795.pdf</t>
        </is>
      </c>
    </row>
    <row r="280">
      <c r="A280" s="2" t="inlineStr">
        <is>
          <t>Line item</t>
        </is>
      </c>
      <c r="B280" s="2" t="inlineStr">
        <is>
          <t>2025-03-31</t>
        </is>
      </c>
      <c r="C280" s="2" t="inlineStr">
        <is>
          <t>Note</t>
        </is>
      </c>
    </row>
    <row r="281">
      <c r="A281" t="inlineStr">
        <is>
          <t>Unit capital (refer note 10) (B) Other equity (refer note 11) Particulars Number of units Amount Balance as at April 1, 2023</t>
        </is>
      </c>
      <c r="B281" t="n">
        <v>352170000</v>
      </c>
      <c r="C281" t="inlineStr"/>
    </row>
    <row r="282">
      <c r="A282" t="inlineStr">
        <is>
          <t>Units issued during the year</t>
        </is>
      </c>
      <c r="B282" t="n">
        <v>0</v>
      </c>
      <c r="C282" t="inlineStr"/>
    </row>
    <row r="283">
      <c r="A283" t="inlineStr">
        <is>
          <t>Balance as at March 31, 2024</t>
        </is>
      </c>
      <c r="B283" t="n">
        <v>352170000</v>
      </c>
      <c r="C283" t="inlineStr"/>
    </row>
    <row r="284">
      <c r="A284" t="inlineStr">
        <is>
          <t>Units issued during the year</t>
        </is>
      </c>
      <c r="B284" t="n">
        <v>0</v>
      </c>
      <c r="C284" t="inlineStr"/>
    </row>
    <row r="285">
      <c r="A285" t="inlineStr">
        <is>
          <t>Balance as at March 31, 2025</t>
        </is>
      </c>
      <c r="B285" t="n">
        <v>352170000</v>
      </c>
      <c r="C285" t="inlineStr"/>
    </row>
    <row r="286">
      <c r="A286" t="inlineStr">
        <is>
          <t>Profit for the year</t>
        </is>
      </c>
      <c r="B286" t="n">
        <v>3355.7</v>
      </c>
      <c r="C286" t="inlineStr"/>
    </row>
    <row r="287">
      <c r="A287" t="inlineStr">
        <is>
          <t>Other comprehensive income for the year</t>
        </is>
      </c>
      <c r="B287" t="n">
        <v>0</v>
      </c>
      <c r="C287" t="inlineStr"/>
    </row>
    <row r="288">
      <c r="A288" t="inlineStr">
        <is>
          <t>Less: Distribution during the year*</t>
        </is>
      </c>
      <c r="B288" t="n">
        <v>0</v>
      </c>
      <c r="C288" t="inlineStr"/>
    </row>
    <row r="289">
      <c r="A289" t="inlineStr">
        <is>
          <t>Balance as at March 31, 2024</t>
        </is>
      </c>
      <c r="B289" t="n">
        <v>4444.77</v>
      </c>
      <c r="C289" t="inlineStr"/>
    </row>
    <row r="290">
      <c r="A290" t="inlineStr">
        <is>
          <t>Profit for the year</t>
        </is>
      </c>
      <c r="B290" t="n">
        <v>4100.03</v>
      </c>
      <c r="C290" t="inlineStr"/>
    </row>
    <row r="291">
      <c r="A291" t="inlineStr">
        <is>
          <t>Other comprehensive income for the year</t>
        </is>
      </c>
      <c r="B291" t="n">
        <v>0</v>
      </c>
      <c r="C291" t="inlineStr"/>
    </row>
    <row r="292">
      <c r="A292" t="inlineStr">
        <is>
          <t>Less: Distribution during the year*</t>
        </is>
      </c>
      <c r="B292" t="n">
        <v>0</v>
      </c>
      <c r="C292" t="inlineStr"/>
    </row>
    <row r="293">
      <c r="A293" t="inlineStr">
        <is>
          <t>Balance as at March 31, 2025</t>
        </is>
      </c>
      <c r="B293" t="n">
        <v>8544.799999999999</v>
      </c>
      <c r="C293" t="inlineStr"/>
    </row>
    <row r="294">
      <c r="A294" t="inlineStr">
        <is>
          <t>Adjustments for Interest income on loans given to subsidiaries</t>
        </is>
      </c>
      <c r="B294" t="n">
        <v>-4361.45</v>
      </c>
      <c r="C294" t="inlineStr"/>
    </row>
    <row r="295">
      <c r="A295" t="inlineStr">
        <is>
          <t>Interest income on bank deposits</t>
        </is>
      </c>
      <c r="B295" t="n">
        <v>-233.36</v>
      </c>
      <c r="C295" t="inlineStr"/>
    </row>
    <row r="296">
      <c r="A296" t="inlineStr">
        <is>
          <t>Liabilities no longer required written back</t>
        </is>
      </c>
      <c r="B296" t="n">
        <v>-9.18</v>
      </c>
      <c r="C296" t="inlineStr"/>
    </row>
    <row r="297">
      <c r="A297" t="inlineStr">
        <is>
          <t>Operating loss before working capital changes</t>
        </is>
      </c>
      <c r="B297" t="n">
        <v>-403.89</v>
      </c>
      <c r="C297" t="inlineStr"/>
    </row>
    <row r="298">
      <c r="A298" t="inlineStr">
        <is>
          <t>Adjustments for changes in working capital: Increase in trade payables</t>
        </is>
      </c>
      <c r="B298" t="n">
        <v>70.34999999999999</v>
      </c>
      <c r="C298" t="inlineStr"/>
    </row>
    <row r="299">
      <c r="A299" t="inlineStr">
        <is>
          <t>(Decrease) / increase in other current liabilities</t>
        </is>
      </c>
      <c r="B299" t="n">
        <v>16.21</v>
      </c>
      <c r="C299" t="inlineStr"/>
    </row>
    <row r="300">
      <c r="A300" t="inlineStr">
        <is>
          <t>Decrease in other financial liabilities</t>
        </is>
      </c>
      <c r="B300" t="n">
        <v>0</v>
      </c>
      <c r="C300" t="inlineStr"/>
    </row>
    <row r="301">
      <c r="A301" t="inlineStr">
        <is>
          <t>Decrease / (increase) in other current assets</t>
        </is>
      </c>
      <c r="B301" t="n">
        <v>-0.48</v>
      </c>
      <c r="C301" t="inlineStr"/>
    </row>
    <row r="302">
      <c r="A302" t="inlineStr">
        <is>
          <t>Cash flow from operating activities post working capital changes</t>
        </is>
      </c>
      <c r="B302" t="n">
        <v>-317.81</v>
      </c>
      <c r="C302" t="inlineStr"/>
    </row>
    <row r="303">
      <c r="A303" t="inlineStr">
        <is>
          <t>Income taxes paid</t>
        </is>
      </c>
      <c r="B303" t="n">
        <v>-99.94</v>
      </c>
      <c r="C303" t="inlineStr"/>
    </row>
    <row r="304">
      <c r="A304" t="inlineStr">
        <is>
          <t>Net cash generated/(used in) operating activities</t>
        </is>
      </c>
      <c r="B304" t="n">
        <v>-417.75</v>
      </c>
      <c r="C304" t="inlineStr"/>
    </row>
    <row r="305">
      <c r="A305" t="inlineStr">
        <is>
          <t>B) Cash flows from investing activities Loan given to subsidiaries</t>
        </is>
      </c>
      <c r="B305" t="n">
        <v>-66.16</v>
      </c>
      <c r="C305" t="inlineStr"/>
    </row>
    <row r="306">
      <c r="A306" t="inlineStr">
        <is>
          <t>Investment in bank deposits (net of proceeds)</t>
        </is>
      </c>
      <c r="B306" t="n">
        <v>39.22</v>
      </c>
      <c r="C306" t="inlineStr"/>
    </row>
    <row r="307">
      <c r="A307" t="inlineStr">
        <is>
          <t>Interest received on bank deposits</t>
        </is>
      </c>
      <c r="B307" t="n">
        <v>235.15</v>
      </c>
      <c r="C307" t="inlineStr"/>
    </row>
    <row r="308">
      <c r="A308" t="inlineStr">
        <is>
          <t>Net cash generated/(used in) investing activities</t>
        </is>
      </c>
      <c r="B308" t="n">
        <v>208.21</v>
      </c>
      <c r="C308" t="inlineStr"/>
    </row>
    <row r="309">
      <c r="A309" t="inlineStr">
        <is>
          <t>C) Cash flows from financing activities</t>
        </is>
      </c>
      <c r="B309" t="n">
        <v>0</v>
      </c>
      <c r="C309" t="inlineStr"/>
    </row>
    <row r="310">
      <c r="A310" t="inlineStr">
        <is>
          <t>Net cash generated from financing activities</t>
        </is>
      </c>
      <c r="B310" t="n">
        <v>0</v>
      </c>
      <c r="C310" t="inlineStr"/>
    </row>
    <row r="311">
      <c r="A311" t="inlineStr">
        <is>
          <t>Net decrease in cash &amp; cash equivalents (A+B+C)</t>
        </is>
      </c>
      <c r="B311" t="n">
        <v>-209.54</v>
      </c>
      <c r="C311" t="inlineStr"/>
    </row>
    <row r="312">
      <c r="A312" t="inlineStr">
        <is>
          <t>Cash and cash equivalents at the beginning of the year</t>
        </is>
      </c>
      <c r="B312" t="n">
        <v>469.08</v>
      </c>
      <c r="C312" t="inlineStr"/>
    </row>
    <row r="313">
      <c r="A313" t="inlineStr">
        <is>
          <t>Cash and cash equivalents at the end of the year (refer note 6)</t>
        </is>
      </c>
      <c r="B313" t="n">
        <v>259.54</v>
      </c>
      <c r="C313" t="inlineStr"/>
    </row>
    <row r="314">
      <c r="A314" t="inlineStr">
        <is>
          <t>Cash flows received from the SPV’s</t>
        </is>
      </c>
      <c r="B314" t="n">
        <v>0</v>
      </c>
      <c r="C314" t="inlineStr"/>
    </row>
    <row r="315">
      <c r="A315" t="inlineStr">
        <is>
          <t>Add: Proceeds from sale of the Project SPV not distributed pursuant to an earlier plan to re-invest, or if such proceeds are not intended to be invested within one year from the date of such sale</t>
        </is>
      </c>
      <c r="B315" t="n">
        <v>0</v>
      </c>
      <c r="C315" t="inlineStr"/>
    </row>
    <row r="316">
      <c r="A316" t="inlineStr">
        <is>
          <t>Add: Any other income accruing at the Trust level and not captured above, including but not limited to interest/return on surplus cash, if any, invested by the Trust</t>
        </is>
      </c>
      <c r="B316" t="n">
        <v>219.21</v>
      </c>
      <c r="C316" t="inlineStr"/>
    </row>
    <row r="317">
      <c r="A317" t="inlineStr">
        <is>
          <t>Total cash inflow at the Trust level (A)</t>
        </is>
      </c>
      <c r="B317" t="n">
        <v>219.21</v>
      </c>
      <c r="C317" t="inlineStr"/>
    </row>
    <row r="318">
      <c r="A318" t="inlineStr">
        <is>
          <t>Less: Costs/retention associated with sale of the Project SPV: (a) related debts settled or due to be settled from sale proceeds of SPV; (b) transaction costs paid on sale of the Project SPV; and (c) capital gains taxes on sale of the Project SPV, or other investments of the Trust</t>
        </is>
      </c>
      <c r="B318" t="n">
        <v>0</v>
      </c>
      <c r="C318" t="inlineStr"/>
    </row>
    <row r="319">
      <c r="A319" t="inlineStr">
        <is>
          <t>Less: Any claims/deferred consideration/other amounts payable under the transaction documents with the Seller(s) of the SPVs</t>
        </is>
      </c>
      <c r="B319" t="n">
        <v>0</v>
      </c>
      <c r="C319" t="inlineStr"/>
    </row>
    <row r="320">
      <c r="A320" t="inlineStr">
        <is>
          <t>Less: Any fees, interest and expense incurred at the Trust level, including but not limited to the fees of the Investment Manager (‘IM’) and the Trustee</t>
        </is>
      </c>
      <c r="B320" t="n">
        <v>-502.37</v>
      </c>
      <c r="C320" t="inlineStr"/>
    </row>
    <row r="321">
      <c r="A321" t="inlineStr">
        <is>
          <t>Less: Any expenditure reimbursed to Investment Manager or Sponsor which the Investment Manager incurred on behalf of Trust</t>
        </is>
      </c>
      <c r="B321" t="n">
        <v>0</v>
      </c>
      <c r="C321" t="inlineStr"/>
    </row>
    <row r="322">
      <c r="A322" t="inlineStr">
        <is>
          <t>Less: Proceeds reinvested or planned to be reinvested in accordance with SEBI InvIT Regulations and Future Assets Acquisition Policy</t>
        </is>
      </c>
      <c r="B322" t="n">
        <v>0</v>
      </c>
      <c r="C322" t="inlineStr"/>
    </row>
    <row r="323">
      <c r="A323" t="inlineStr">
        <is>
          <t>Less: Repayment of external debt at the Trust level (net of any new debt raised or refinancing of existing debt)</t>
        </is>
      </c>
      <c r="B323" t="n">
        <v>0</v>
      </c>
      <c r="C323" t="inlineStr"/>
    </row>
    <row r="324">
      <c r="A324" t="inlineStr">
        <is>
          <t>Less: Any amount to be kept aside for DSRA, MMRA or any other reserve requirements as required by lenders;</t>
        </is>
      </c>
      <c r="B324" t="n">
        <v>0</v>
      </c>
      <c r="C324" t="inlineStr"/>
    </row>
    <row r="325">
      <c r="A325" t="inlineStr">
        <is>
          <t>Less: Income tax (if applicable) at the standalone Trust level and payment of other statutory dues</t>
        </is>
      </c>
      <c r="B325" t="n">
        <v>-93.7</v>
      </c>
      <c r="C325" t="inlineStr"/>
    </row>
    <row r="326">
      <c r="A326" t="inlineStr">
        <is>
          <t>Less: internal accruals of the Trust, to the extent allowed under the SEBI InvIT Regulations. Such amount shall be decided by the IM Board</t>
        </is>
      </c>
      <c r="B326" t="n">
        <v>0</v>
      </c>
      <c r="C326" t="inlineStr"/>
    </row>
    <row r="327">
      <c r="A327" t="inlineStr">
        <is>
          <t>Less: Payment of all amounts to the Sponsor pursuant to, and in accordance with, the Sale and Transfer Agreement, and Preliminary Placement Memorandum or Placement Memorandum</t>
        </is>
      </c>
      <c r="B327" t="n">
        <v>0</v>
      </c>
      <c r="C327" t="inlineStr"/>
    </row>
    <row r="328">
      <c r="A328" t="inlineStr">
        <is>
          <t>Less: Any provision or reserve deemed necessary by the IM Board for expenses which may be due in the next quarter but for which there may not be commensurate amounts available by the date such expenses become due</t>
        </is>
      </c>
      <c r="B328" t="n">
        <v>0</v>
      </c>
      <c r="C328" t="inlineStr"/>
    </row>
    <row r="329">
      <c r="A329" t="inlineStr">
        <is>
          <t>Less: Any other reserve deemed necessary by the IM Board for infusing funds into the SPVs to discharge their liabilities</t>
        </is>
      </c>
      <c r="B329" t="n">
        <v>0</v>
      </c>
      <c r="C329" t="inlineStr"/>
    </row>
    <row r="330">
      <c r="A330" t="inlineStr">
        <is>
          <t>Less: Any other adjustment to be undertaken by the IM Board to ensure that there is no double counting of the same item for the above calculations</t>
        </is>
      </c>
      <c r="B330" t="n">
        <v>0</v>
      </c>
      <c r="C330" t="inlineStr"/>
    </row>
    <row r="331">
      <c r="A331" t="inlineStr">
        <is>
          <t>Total cash outflows / retention at the Trust level (B)</t>
        </is>
      </c>
      <c r="B331" t="n">
        <v>-596.0700000000001</v>
      </c>
      <c r="C331" t="inlineStr"/>
    </row>
    <row r="332">
      <c r="A332" t="inlineStr">
        <is>
          <t>Net Distributable Cash Flows (C) = (A+B)</t>
        </is>
      </c>
      <c r="B332" t="n">
        <v>-376.86</v>
      </c>
      <c r="C332" t="inlineStr"/>
    </row>
    <row r="333">
      <c r="A333" t="inlineStr">
        <is>
          <t>Cashflows from operating activities of the Trust</t>
        </is>
      </c>
      <c r="B333" t="n">
        <v>-417.75</v>
      </c>
      <c r="C333" t="inlineStr"/>
    </row>
    <row r="334">
      <c r="A334" t="inlineStr">
        <is>
          <t>Add: Cash flows received from SPV’s / Investment entities which represent distributions of NDCF computed as per relevant framework</t>
        </is>
      </c>
      <c r="B334" t="n">
        <v>1018.62</v>
      </c>
      <c r="C334" t="inlineStr"/>
    </row>
    <row r="335">
      <c r="A335" t="inlineStr">
        <is>
          <t>Add: Treasury income / income from investing activities of the Trust (interest income received from FD, any investment entities as defined in Regulation 18(5), tax refund, any other income in the nature of interest, profit on sale of Mutual funds, investments, assets etc., dividend income etc., excluding any Ind AS adjustments. Further clarified that these amounts will be considered on a cash receipt basis)</t>
        </is>
      </c>
      <c r="B335" t="n">
        <v>235.15</v>
      </c>
      <c r="C335" t="inlineStr"/>
    </row>
    <row r="336">
      <c r="A336" t="inlineStr">
        <is>
          <t>Add: Proceeds from sale of infrastructure investments, infrastructure assets or shares of SPVs/ Holdcos or Investment Entity adjusted for the following Applicable capital gains and other taxes Related debts settled or due to be settled from sale proceeds Directly attributable transaction costs Proceeds reinvested or planned to be reinvested as per Regulation 18(7) of InvIT Regulations or any other relevant provisions of the InvIT Regulations</t>
        </is>
      </c>
      <c r="B336" t="n">
        <v>0</v>
      </c>
      <c r="C336" t="inlineStr"/>
    </row>
    <row r="337">
      <c r="A337" t="inlineStr">
        <is>
          <t>Add: Proceeds from sale of infrastructure investments, infrastructure assets or sale of shares of SPVs/ Hold cos or Investment Entity not distributed pursuant to an earlier plan to re-invest as per Regulation 18(7) of InvIT Regulations or any other relevant provisions of the InvIT Regulations, if such proceeds are not intended to be invested subsequently</t>
        </is>
      </c>
      <c r="B337" t="n">
        <v>0</v>
      </c>
      <c r="C337" t="inlineStr"/>
    </row>
    <row r="338">
      <c r="A338" t="inlineStr">
        <is>
          <t>Less: Finance cost on Borrowings, excluding amortisation of any transaction costs as per Profit and Loss account of the Trust</t>
        </is>
      </c>
      <c r="B338" t="n">
        <v>0</v>
      </c>
      <c r="C338" t="inlineStr"/>
    </row>
    <row r="339">
      <c r="A339" t="inlineStr">
        <is>
          <t>Less: Debt repayment at Trust level (to include principal repayments as per scheduled EMI’s except if refinanced through new debt including overdraft facilities and to exclude any debt repayments / debt refinanced through new debt in any form or funds raised through issuance of units)</t>
        </is>
      </c>
      <c r="B339" t="n">
        <v>0</v>
      </c>
      <c r="C339" t="inlineStr"/>
    </row>
    <row r="340">
      <c r="A340" t="inlineStr">
        <is>
          <t>Less: any capital expenditure on existing assets owned / leased by the InvIT, to the extent not funded by debt / equity or from contractual reserves created in the earlier years</t>
        </is>
      </c>
      <c r="B340" t="n">
        <v>0</v>
      </c>
      <c r="C340" t="inlineStr"/>
    </row>
    <row r="341">
      <c r="A341" t="inlineStr">
        <is>
          <t>Net Distributable Cash Flows at Trust level</t>
        </is>
      </c>
      <c r="B341" t="n">
        <v>836.02</v>
      </c>
      <c r="C341" t="inlineStr"/>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net assets at fair value (per-document records): none accepted for this trust in this release (11 rejected — see Exceptions)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total returns at fair value (per-document records): none accepted for this trust in this release (5 rejected — see Exceptions)</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Net distributable cash flows — Consolidated  (INR lakh)  ·  MAPLE_5e771e4b7a2f p61  ·  da54ab56-9da4-4ae5-9da8-733f603da7e9.pdf</t>
        </is>
      </c>
    </row>
    <row r="2">
      <c r="A2" s="2" t="inlineStr">
        <is>
          <t>Line item</t>
        </is>
      </c>
      <c r="B2" s="2" t="inlineStr">
        <is>
          <t>2023-03-31</t>
        </is>
      </c>
      <c r="C2" s="2" t="inlineStr">
        <is>
          <t>Note</t>
        </is>
      </c>
    </row>
    <row r="3">
      <c r="A3" t="inlineStr">
        <is>
          <t>INDIAN HIGHWAY CONCESSIONS TRUST Annual Report 2022-23</t>
        </is>
      </c>
      <c r="B3" t="n">
        <v>98</v>
      </c>
      <c r="C3" t="inlineStr">
        <is>
          <t>99</t>
        </is>
      </c>
    </row>
    <row r="4">
      <c r="A4" t="inlineStr">
        <is>
          <t>A Unit capital [refer note 15A] Particulars Number in lakhs Amount Balance as at April 01, 2021</t>
        </is>
      </c>
      <c r="B4" t="n">
        <v>0</v>
      </c>
      <c r="C4" t="inlineStr"/>
    </row>
    <row r="5">
      <c r="A5" t="inlineStr">
        <is>
          <t>Units issued during the year</t>
        </is>
      </c>
      <c r="B5" t="n">
        <v>0</v>
      </c>
      <c r="C5" t="inlineStr"/>
    </row>
    <row r="6">
      <c r="A6" t="inlineStr">
        <is>
          <t>Unit issue expenses</t>
        </is>
      </c>
      <c r="B6" t="n">
        <v>0</v>
      </c>
      <c r="C6" t="inlineStr"/>
    </row>
    <row r="7">
      <c r="A7" t="inlineStr">
        <is>
          <t>Balance as at March 31, 2022</t>
        </is>
      </c>
      <c r="B7" t="n">
        <v>0</v>
      </c>
      <c r="C7" t="inlineStr"/>
    </row>
    <row r="8">
      <c r="A8" t="inlineStr">
        <is>
          <t>Units issued during the year</t>
        </is>
      </c>
      <c r="B8" t="n">
        <v>3521.7</v>
      </c>
      <c r="C8" t="inlineStr"/>
    </row>
    <row r="9">
      <c r="A9" t="inlineStr">
        <is>
          <t>Unit issue expenses</t>
        </is>
      </c>
      <c r="B9" t="n">
        <v>0</v>
      </c>
      <c r="C9" t="inlineStr"/>
    </row>
    <row r="10">
      <c r="A10" t="inlineStr">
        <is>
          <t>Balance as at March 31, 2023</t>
        </is>
      </c>
      <c r="B10" t="n">
        <v>3521.7</v>
      </c>
      <c r="C10" t="inlineStr"/>
    </row>
    <row r="11">
      <c r="A11" t="inlineStr">
        <is>
          <t>B Other equity [refer note 15B] Particulars Retained earnings Total Balance as at April 01, 2021</t>
        </is>
      </c>
      <c r="B11" t="n">
        <v>-173.92</v>
      </c>
      <c r="C11" t="inlineStr"/>
    </row>
    <row r="12">
      <c r="A12" t="inlineStr">
        <is>
          <t>Loss for the year</t>
        </is>
      </c>
      <c r="B12" t="n">
        <v>-176.23</v>
      </c>
      <c r="C12" t="inlineStr"/>
    </row>
    <row r="13">
      <c r="A13" t="inlineStr">
        <is>
          <t>Other comprehensive income/(loss) for the year</t>
        </is>
      </c>
      <c r="B13" t="n">
        <v>0</v>
      </c>
      <c r="C13" t="inlineStr"/>
    </row>
    <row r="14">
      <c r="A14" t="inlineStr">
        <is>
          <t>Less: Distribution during the year*</t>
        </is>
      </c>
      <c r="B14" t="n">
        <v>0</v>
      </c>
      <c r="C14" t="inlineStr"/>
    </row>
    <row r="15">
      <c r="A15" t="inlineStr">
        <is>
          <t>Balance as at March 31, 2022</t>
        </is>
      </c>
      <c r="B15" t="n">
        <v>-350.15</v>
      </c>
      <c r="C15" t="inlineStr"/>
    </row>
    <row r="16">
      <c r="A16" t="inlineStr">
        <is>
          <t>Less: Loss for the year</t>
        </is>
      </c>
      <c r="B16" t="n">
        <v>-15335.79</v>
      </c>
      <c r="C16" t="inlineStr"/>
    </row>
    <row r="17">
      <c r="A17" t="inlineStr">
        <is>
          <t>Other Comprehensive income/(loss) for the year</t>
        </is>
      </c>
      <c r="B17" t="n">
        <v>8.33</v>
      </c>
      <c r="C17" t="inlineStr"/>
    </row>
    <row r="18">
      <c r="A18" t="inlineStr">
        <is>
          <t>Less: Distribution during the year*</t>
        </is>
      </c>
      <c r="B18" t="n">
        <v>0</v>
      </c>
      <c r="C18" t="inlineStr"/>
    </row>
    <row r="19">
      <c r="A19" t="inlineStr">
        <is>
          <t>Balance as at March 31, 2023</t>
        </is>
      </c>
      <c r="B19" t="n">
        <v>-15677.61</v>
      </c>
      <c r="C19" t="inlineStr"/>
    </row>
    <row r="20">
      <c r="A20" t="inlineStr">
        <is>
          <t>Cash flows received from the SPV’s</t>
        </is>
      </c>
      <c r="B20" t="n">
        <v>0</v>
      </c>
      <c r="C20" t="inlineStr"/>
    </row>
    <row r="21">
      <c r="A21" t="inlineStr">
        <is>
          <t>Add: Proceeds from sale of the Project SPV not distributed pursuant to an earlier plan to re-invest, or if such proceeds are not intended to be invested within one year from the date of such sale</t>
        </is>
      </c>
      <c r="B21" t="n">
        <v>0</v>
      </c>
      <c r="C21" t="inlineStr"/>
    </row>
    <row r="22">
      <c r="A22" t="inlineStr">
        <is>
          <t>Add: Any other income accruing at the Trust level and not captured above, including but not limited to interest/return on surplus cash, if any, invested by the Trust</t>
        </is>
      </c>
      <c r="B22" t="n">
        <v>969.48</v>
      </c>
      <c r="C22" t="inlineStr"/>
    </row>
    <row r="23">
      <c r="A23" t="inlineStr">
        <is>
          <t>Total cash inflow at the Trust level (A)</t>
        </is>
      </c>
      <c r="B23" t="n">
        <v>969.48</v>
      </c>
      <c r="C23" t="inlineStr"/>
    </row>
    <row r="24">
      <c r="A24" t="inlineStr">
        <is>
          <t>Less: Costs/retention associated with sale of the Project SPV: (a) related debts settled or due to be settled from sale proceeds of SPV; (b) transaction costs paid on sale of the Project SPV; and (c) capital gains taxes on sale of the Project SPV, or other investments of the Trust</t>
        </is>
      </c>
      <c r="B24" t="n">
        <v>0</v>
      </c>
      <c r="C24" t="inlineStr"/>
    </row>
    <row r="25">
      <c r="A25" t="inlineStr">
        <is>
          <t>Less: Any claims/deferred consideration/other amounts payable under the transaction documents with the Seller(s) of the SPVs</t>
        </is>
      </c>
      <c r="B25" t="n">
        <v>0</v>
      </c>
      <c r="C25" t="inlineStr"/>
    </row>
    <row r="26">
      <c r="A26" t="inlineStr">
        <is>
          <t>Less: Any fees, interest and expense incurred at the Trust level, including but not limited to the fees of the Investment Manager (IM) and the Trustee</t>
        </is>
      </c>
      <c r="B26" t="n">
        <v>-4149.61</v>
      </c>
      <c r="C26" t="inlineStr"/>
    </row>
    <row r="27">
      <c r="A27" t="inlineStr">
        <is>
          <t>Less: Any expenditure reimbursed to Investment Manager or Sponsor which the Investment Manager incurred on behalf of Trust</t>
        </is>
      </c>
      <c r="B27" t="n">
        <v>-367.23</v>
      </c>
      <c r="C27" t="inlineStr"/>
    </row>
    <row r="28">
      <c r="A28" t="inlineStr">
        <is>
          <t>Less: Proceeds reinvested or planned to be reinvested in accordance with SEBI InvIT Regulations and Future Assets Acquizition Policy</t>
        </is>
      </c>
      <c r="B28" t="n">
        <v>0</v>
      </c>
      <c r="C28" t="inlineStr"/>
    </row>
    <row r="29">
      <c r="A29" t="inlineStr">
        <is>
          <t>Less: Repayment of external debt at the Trust level (net of any new debt raised or refinancing of existing debt)</t>
        </is>
      </c>
      <c r="B29" t="n">
        <v>-195</v>
      </c>
      <c r="C29" t="inlineStr"/>
    </row>
    <row r="30">
      <c r="A30" t="inlineStr">
        <is>
          <t>Less: Any amount to be kept aside for DSRA, MMRA or any other reserve requirements as required by lenders;</t>
        </is>
      </c>
      <c r="B30" t="n">
        <v>0</v>
      </c>
      <c r="C30" t="inlineStr"/>
    </row>
    <row r="31">
      <c r="A31" t="inlineStr">
        <is>
          <t>Less: Income tax (if applicable) at the standalone Trust level and payment of other statutory dues</t>
        </is>
      </c>
      <c r="B31" t="n">
        <v>-414.4</v>
      </c>
      <c r="C31" t="inlineStr"/>
    </row>
    <row r="32">
      <c r="A32" t="inlineStr">
        <is>
          <t>Less: internal accruals of the Trust, to the extent allowed under the SEBI InvIT Regulations. Such amount shall be decided by the IM Board</t>
        </is>
      </c>
      <c r="B32" t="n">
        <v>0</v>
      </c>
      <c r="C32" t="inlineStr"/>
    </row>
    <row r="33">
      <c r="A33" t="inlineStr">
        <is>
          <t>Less: Payment of all amounts to the Sponsor pursuant to, and in accordance with, the Sale and Transfer Agreement, and Preliminary Placement Memorandum or Placement Memorandum</t>
        </is>
      </c>
      <c r="B33" t="n">
        <v>0</v>
      </c>
      <c r="C33" t="inlineStr"/>
    </row>
    <row r="34">
      <c r="A34" t="inlineStr">
        <is>
          <t>Less: Any provision or reserve deemed necessary by the IM Board for expenses which may be due in the next quarter but for which there may not be commensurate amounts available by the date such expenses become due</t>
        </is>
      </c>
      <c r="B34" t="n">
        <v>0</v>
      </c>
      <c r="C34" t="inlineStr"/>
    </row>
    <row r="35">
      <c r="A35" t="inlineStr">
        <is>
          <t>Less: Any other reserve deemed necessary by the IM Board for infusing funds into the SPVs to discharge their liabilities</t>
        </is>
      </c>
      <c r="B35" t="n">
        <v>0</v>
      </c>
      <c r="C35" t="inlineStr"/>
    </row>
    <row r="36">
      <c r="A36" t="inlineStr">
        <is>
          <t>Less: Any other adjustment to be undertaken by the IM Board to ensure that there is no double counting of the same item for the above calculations</t>
        </is>
      </c>
      <c r="B36" t="n">
        <v>0</v>
      </c>
      <c r="C36" t="inlineStr"/>
    </row>
    <row r="37">
      <c r="A37" t="inlineStr">
        <is>
          <t>Total cash outflows / retention at the Trust level (B)</t>
        </is>
      </c>
      <c r="B37" t="n">
        <v>-5126.24</v>
      </c>
      <c r="C37" t="inlineStr"/>
    </row>
    <row r="38">
      <c r="A38" t="inlineStr">
        <is>
          <t>Net Distributable Cash Flows (C)=(A)+(B)</t>
        </is>
      </c>
      <c r="B38" t="n">
        <v>-4156.76</v>
      </c>
      <c r="C38"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T2"/>
  <sheetViews>
    <sheetView workbookViewId="0">
      <selection activeCell="A1" sqref="A1"/>
    </sheetView>
  </sheetViews>
  <sheetFormatPr baseColWidth="8" defaultRowHeight="15"/>
  <cols>
    <col width="12" customWidth="1" min="1" max="1"/>
    <col width="11" customWidth="1" min="2" max="2"/>
    <col width="30" customWidth="1" min="3" max="3"/>
    <col width="11" customWidth="1" min="4" max="4"/>
    <col width="34" customWidth="1" min="5" max="5"/>
    <col width="10" customWidth="1" min="6" max="6"/>
    <col width="10" customWidth="1" min="7" max="7"/>
    <col width="11" customWidth="1" min="8" max="8"/>
    <col width="11" customWidth="1" min="9" max="9"/>
    <col width="12" customWidth="1" min="10" max="10"/>
    <col width="12" customWidth="1" min="11" max="11"/>
    <col width="11" customWidth="1" min="12" max="12"/>
    <col width="12" customWidth="1" min="13" max="13"/>
    <col width="12" customWidth="1" min="14" max="14"/>
    <col width="12" customWidth="1" min="15" max="15"/>
    <col width="11" customWidth="1" min="16" max="16"/>
    <col width="15" customWidth="1" min="17" max="17"/>
    <col width="70" customWidth="1" min="18" max="18"/>
    <col width="24" customWidth="1" min="19" max="19"/>
    <col width="6" customWidth="1" min="20" max="20"/>
  </cols>
  <sheetData>
    <row r="1">
      <c r="A1" s="2" t="inlineStr">
        <is>
          <t>Period end</t>
        </is>
      </c>
      <c r="B1" s="2" t="inlineStr">
        <is>
          <t>Period type</t>
        </is>
      </c>
      <c r="C1" s="2" t="inlineStr">
        <is>
          <t>Period source</t>
        </is>
      </c>
      <c r="D1" s="2" t="inlineStr">
        <is>
          <t>DPU ₹/unit</t>
        </is>
      </c>
      <c r="E1" s="2" t="inlineStr">
        <is>
          <t>Basis</t>
        </is>
      </c>
      <c r="F1" s="2" t="inlineStr">
        <is>
          <t>Interest</t>
        </is>
      </c>
      <c r="G1" s="2" t="inlineStr">
        <is>
          <t>Dividend</t>
        </is>
      </c>
      <c r="H1" s="2" t="inlineStr">
        <is>
          <t>Dividend (taxable)</t>
        </is>
      </c>
      <c r="I1" s="2" t="inlineStr">
        <is>
          <t>Dividend (exempt)</t>
        </is>
      </c>
      <c r="J1" s="2" t="inlineStr">
        <is>
          <t>Return of capital</t>
        </is>
      </c>
      <c r="K1" s="2" t="inlineStr">
        <is>
          <t>Repayment of debt</t>
        </is>
      </c>
      <c r="L1" s="2" t="inlineStr">
        <is>
          <t>Other income</t>
        </is>
      </c>
      <c r="M1" s="2" t="inlineStr">
        <is>
          <t>Components sum</t>
        </is>
      </c>
      <c r="N1" s="2" t="inlineStr">
        <is>
          <t>Record date</t>
        </is>
      </c>
      <c r="O1" s="2" t="inlineStr">
        <is>
          <t>Payment date</t>
        </is>
      </c>
      <c r="P1" s="2" t="inlineStr">
        <is>
          <t>Total ₹ mn</t>
        </is>
      </c>
      <c r="Q1" s="2" t="inlineStr">
        <is>
          <t>Units check</t>
        </is>
      </c>
      <c r="R1" s="2" t="inlineStr">
        <is>
          <t>Verbatim sentence</t>
        </is>
      </c>
      <c r="S1" s="2" t="inlineStr">
        <is>
          <t>doc_id</t>
        </is>
      </c>
      <c r="T1" s="2" t="inlineStr">
        <is>
          <t>page</t>
        </is>
      </c>
    </row>
    <row r="2">
      <c r="A2" t="inlineStr">
        <is>
          <t>2025-03-31</t>
        </is>
      </c>
      <c r="B2" t="inlineStr">
        <is>
          <t>half</t>
        </is>
      </c>
      <c r="C2" t="inlineStr">
        <is>
          <t>PAGE_HEADING</t>
        </is>
      </c>
      <c r="D2" t="n">
        <v>2.1366</v>
      </c>
      <c r="E2" t="inlineStr">
        <is>
          <t>STATED_NO_PERIOD_IN_SENTENCE</t>
        </is>
      </c>
      <c r="N2" t="inlineStr"/>
      <c r="O2" t="inlineStr"/>
      <c r="Q2" t="inlineStr"/>
      <c r="R2" t="inlineStr">
        <is>
          <t>distribution of Rs. 2.1366 per unit</t>
        </is>
      </c>
      <c r="S2" t="inlineStr">
        <is>
          <t>MAPLE_424f4a72b265</t>
        </is>
      </c>
      <c r="T2" t="inlineStr">
        <is>
          <t>2</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s>
  <sheetData>
    <row r="1">
      <c r="A1" s="3" t="inlineStr">
        <is>
          <t>no exchange price: this trust has never traded in the NSE bhavcopy archive (privately placed)</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46" customWidth="1" min="1" max="1"/>
    <col width="96" customWidth="1" min="2" max="2"/>
    <col width="60" customWidth="1" min="3" max="3"/>
  </cols>
  <sheetData>
    <row r="1">
      <c r="A1" s="1" t="inlineStr">
        <is>
          <t>Every cell below is a formula over Distributions, Prices and NAV. A TTM is served only when the</t>
        </is>
      </c>
    </row>
    <row r="2">
      <c r="A2" t="inlineStr">
        <is>
          <t>periods in the window tile the twelve months to the latest period end; otherwise the cell reads “n of 4”.</t>
        </is>
      </c>
    </row>
    <row r="4">
      <c r="A4" s="2" t="inlineStr">
        <is>
          <t>Measure</t>
        </is>
      </c>
      <c r="B4" s="2" t="inlineStr">
        <is>
          <t>Value</t>
        </is>
      </c>
      <c r="C4" s="2" t="inlineStr">
        <is>
          <t>Formula reads</t>
        </is>
      </c>
    </row>
    <row r="5">
      <c r="A5" t="inlineStr">
        <is>
          <t>Latest period end on record</t>
        </is>
      </c>
      <c r="B5">
        <f>TEXT(MAX(Distributions!A2:A2),"yyyy-mm-dd")</f>
        <v/>
      </c>
      <c r="C5" t="inlineStr">
        <is>
          <t>max period end in Distributions</t>
        </is>
      </c>
    </row>
    <row r="6">
      <c r="A6" t="inlineStr">
        <is>
          <t>Window start (12 months before)</t>
        </is>
      </c>
      <c r="B6">
        <f>TEXT(EDATE(MAX(Distributions!A2:A2),-12),"yyyy-mm-dd")</f>
        <v/>
      </c>
      <c r="C6" t="inlineStr">
        <is>
          <t>latest period end less 12 months</t>
        </is>
      </c>
    </row>
    <row r="7">
      <c r="A7" t="inlineStr">
        <is>
          <t>Rows in window</t>
        </is>
      </c>
      <c r="B7">
        <f>SUMPRODUCT((Distributions!A2:A2&gt;TEXT(EDATE(MAX(Distributions!A2:A2),-12),"yyyy-mm-dd"))*(Distributions!A2:A2&lt;=TEXT(MAX(Distributions!A2:A2),"yyyy-mm-dd")))</f>
        <v/>
      </c>
      <c r="C7" t="inlineStr">
        <is>
          <t>count of Distributions rows inside the window</t>
        </is>
      </c>
    </row>
    <row r="8">
      <c r="A8" t="inlineStr">
        <is>
          <t>Months covered by window rows</t>
        </is>
      </c>
      <c r="B8">
        <f>SUMPRODUCT((Distributions!A2:A2&gt;TEXT(EDATE(MAX(Distributions!A2:A2),-12),"yyyy-mm-dd"))*(IF(Distributions!B2:B2="half",6,IF(Distributions!B2:B2="quarter",3,0))))</f>
        <v/>
      </c>
      <c r="C8" t="inlineStr">
        <is>
          <t>quarter = 3 months, half = 6</t>
        </is>
      </c>
    </row>
    <row r="9">
      <c r="A9" t="inlineStr">
        <is>
          <t>Window tiles twelve months</t>
        </is>
      </c>
      <c r="B9">
        <f>IF(B6=12,"YES","NO")</f>
        <v/>
      </c>
      <c r="C9" t="inlineStr">
        <is>
          <t>months covered equals 12</t>
        </is>
      </c>
    </row>
    <row r="10">
      <c r="A10" t="inlineStr">
        <is>
          <t>Sum of DPU in window ₹</t>
        </is>
      </c>
      <c r="B10">
        <f>SUMIFS(Distributions!D2:D2,Distributions!A2:A2,"&gt;"&amp;TEXT(EDATE(MAX(Distributions!A2:A2),-12),"yyyy-mm-dd"))</f>
        <v/>
      </c>
      <c r="C10" t="inlineStr">
        <is>
          <t>SUMIFS over Distributions column D</t>
        </is>
      </c>
    </row>
    <row r="11">
      <c r="A11" t="inlineStr">
        <is>
          <t>TTM DPU ₹ (served)</t>
        </is>
      </c>
      <c r="B11">
        <f>IF(B7="YES",B8,B5&amp;" of 4 quarters on record")</f>
        <v/>
      </c>
      <c r="C11" t="inlineStr">
        <is>
          <t>served only when the window tiles</t>
        </is>
      </c>
    </row>
    <row r="12">
      <c r="A12" t="inlineStr">
        <is>
          <t>Return of capital in window ₹</t>
        </is>
      </c>
      <c r="B12">
        <f>SUMIFS(Distributions!J2:J2,Distributions!A2:A2,"&gt;"&amp;TEXT(EDATE(MAX(Distributions!A2:A2),-12),"yyyy-mm-dd"))</f>
        <v/>
      </c>
      <c r="C12" t="inlineStr">
        <is>
          <t>Distributions column J</t>
        </is>
      </c>
    </row>
    <row r="13">
      <c r="A13" t="inlineStr">
        <is>
          <t>Repayment of debt in window ₹</t>
        </is>
      </c>
      <c r="B13">
        <f>SUMIFS(Distributions!K2:K2,Distributions!A2:A2,"&gt;"&amp;TEXT(EDATE(MAX(Distributions!A2:A2),-12),"yyyy-mm-dd"))</f>
        <v/>
      </c>
      <c r="C13" t="inlineStr">
        <is>
          <t>Distributions column K</t>
        </is>
      </c>
    </row>
    <row r="14">
      <c r="A14" t="inlineStr">
        <is>
          <t>Window rows with a component split</t>
        </is>
      </c>
      <c r="B14">
        <f>SUMPRODUCT((Distributions!A2:A2&gt;TEXT(EDATE(MAX(Distributions!A2:A2),-12),"yyyy-mm-dd"))*(COUNT(Distributions!F2:F2)&gt;0)*(Distributions!M2:M2&lt;&gt;""))</f>
        <v/>
      </c>
      <c r="C14" t="inlineStr">
        <is>
          <t>rows whose components parsed</t>
        </is>
      </c>
    </row>
    <row r="15">
      <c r="A15" t="inlineStr">
        <is>
          <t>Components complete for every window row</t>
        </is>
      </c>
      <c r="B15">
        <f>IF(AND(B12=B5,B5&gt;0),"YES","NO")</f>
        <v/>
      </c>
      <c r="C15" t="inlineStr">
        <is>
          <t>every window row carries a split</t>
        </is>
      </c>
    </row>
    <row r="16">
      <c r="A16" t="inlineStr">
        <is>
          <t>TTM DPU ex return of capital ₹</t>
        </is>
      </c>
      <c r="B16">
        <f>IF(AND(B7="YES",B13="YES"),B8-B9,"not served: window incomplete or components not in notice")</f>
        <v/>
      </c>
      <c r="C16" t="inlineStr">
        <is>
          <t>TTM less the return-of-capital component</t>
        </is>
      </c>
    </row>
    <row r="17">
      <c r="A17" t="inlineStr">
        <is>
          <t>Last close ₹</t>
        </is>
      </c>
      <c r="B17">
        <f>"no exchange price on record"</f>
        <v/>
      </c>
      <c r="C17" t="inlineStr">
        <is>
          <t>no bhavcopy row for this trust</t>
        </is>
      </c>
    </row>
    <row r="18">
      <c r="A18" t="inlineStr">
        <is>
          <t>Yield %</t>
        </is>
      </c>
      <c r="B18">
        <f>"no exchange price on record"</f>
        <v/>
      </c>
      <c r="C18" t="inlineStr">
        <is>
          <t>no bhavcopy row for this trust</t>
        </is>
      </c>
    </row>
    <row r="19">
      <c r="A19" t="inlineStr">
        <is>
          <t>Yield ex return of capital %</t>
        </is>
      </c>
      <c r="B19">
        <f>"no exchange price on record"</f>
        <v/>
      </c>
      <c r="C19" t="inlineStr">
        <is>
          <t>no bhavcopy row for this trust</t>
        </is>
      </c>
    </row>
    <row r="20">
      <c r="A20" t="inlineStr">
        <is>
          <t>NAV per unit at the last accepted balance date</t>
        </is>
      </c>
      <c r="B20">
        <f>"no accepted NAV statement"</f>
        <v/>
      </c>
      <c r="C20" t="inlineStr">
        <is>
          <t>none accepted</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46" customWidth="1" min="1" max="1"/>
    <col width="10" customWidth="1" min="2" max="2"/>
    <col width="26"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 width="13" customWidth="1" min="34" max="34"/>
    <col width="13" customWidth="1" min="35" max="35"/>
    <col width="13" customWidth="1" min="36" max="36"/>
    <col width="13" customWidth="1" min="37" max="37"/>
    <col width="13" customWidth="1" min="38" max="38"/>
    <col width="13" customWidth="1" min="39" max="39"/>
    <col width="13" customWidth="1" min="40" max="40"/>
    <col width="13" customWidth="1" min="41" max="41"/>
    <col width="13" customWidth="1" min="42" max="42"/>
    <col width="13" customWidth="1" min="43" max="43"/>
  </cols>
  <sheetData>
    <row r="1">
      <c r="A1" s="1" t="inlineStr">
        <is>
          <t>12 facts, 1 entities, 6 metrics, 3 periods 2023-03-31 to 2025-03-31. Filed statement beats databook beats deck; the source is on every row.</t>
        </is>
      </c>
    </row>
    <row r="3">
      <c r="A3" s="1" t="inlineStr">
        <is>
          <t>PORTFOLIO</t>
        </is>
      </c>
    </row>
    <row r="4">
      <c r="A4" s="2" t="inlineStr">
        <is>
          <t>Metric</t>
        </is>
      </c>
      <c r="B4" s="2" t="inlineStr">
        <is>
          <t>Unit</t>
        </is>
      </c>
      <c r="C4" s="2" t="inlineStr">
        <is>
          <t>Source</t>
        </is>
      </c>
      <c r="D4" s="2" t="inlineStr">
        <is>
          <t>2023-03-31</t>
        </is>
      </c>
      <c r="E4" s="2" t="inlineStr">
        <is>
          <t>2024-03-31</t>
        </is>
      </c>
      <c r="F4" s="2" t="inlineStr">
        <is>
          <t>2025-03-31</t>
        </is>
      </c>
    </row>
    <row r="5">
      <c r="A5" t="inlineStr">
        <is>
          <t>borrowings</t>
        </is>
      </c>
      <c r="B5" t="inlineStr">
        <is>
          <t>INR million</t>
        </is>
      </c>
      <c r="C5" t="inlineStr">
        <is>
          <t>FILED · as_of</t>
        </is>
      </c>
      <c r="F5" t="n">
        <v>0</v>
      </c>
    </row>
    <row r="6">
      <c r="A6" t="inlineStr">
        <is>
          <t>ndcf</t>
        </is>
      </c>
      <c r="B6" t="inlineStr">
        <is>
          <t>INR lakh</t>
        </is>
      </c>
      <c r="C6" t="inlineStr">
        <is>
          <t>FILED · as_of</t>
        </is>
      </c>
      <c r="D6" t="n">
        <v>-4156.76</v>
      </c>
      <c r="F6" t="n">
        <v>-376.86</v>
      </c>
    </row>
    <row r="7">
      <c r="A7" t="inlineStr">
        <is>
          <t>revenue_from_operations</t>
        </is>
      </c>
      <c r="B7" t="inlineStr">
        <is>
          <t>INR lakh</t>
        </is>
      </c>
      <c r="C7" t="inlineStr">
        <is>
          <t>FILED · as_of</t>
        </is>
      </c>
      <c r="D7" t="n">
        <v>31897.18</v>
      </c>
      <c r="E7" t="n">
        <v>37325.55</v>
      </c>
    </row>
    <row r="8">
      <c r="A8" t="inlineStr">
        <is>
          <t>total_assets</t>
        </is>
      </c>
      <c r="B8" t="inlineStr">
        <is>
          <t>INR lakh</t>
        </is>
      </c>
      <c r="C8" t="inlineStr">
        <is>
          <t>FILED · as_of</t>
        </is>
      </c>
      <c r="D8" t="n">
        <v>364754.69</v>
      </c>
      <c r="E8" t="n">
        <v>399281.42</v>
      </c>
      <c r="F8" t="n">
        <v>44105.6</v>
      </c>
    </row>
    <row r="9">
      <c r="A9" t="inlineStr">
        <is>
          <t>total_expenses</t>
        </is>
      </c>
      <c r="B9" t="inlineStr">
        <is>
          <t>INR lakh</t>
        </is>
      </c>
      <c r="C9" t="inlineStr">
        <is>
          <t>FILED · as_of</t>
        </is>
      </c>
      <c r="D9" t="n">
        <v>4198.91</v>
      </c>
      <c r="E9" t="n">
        <v>97433.08</v>
      </c>
    </row>
    <row r="10">
      <c r="A10" t="inlineStr">
        <is>
          <t>total_income</t>
        </is>
      </c>
      <c r="B10" t="inlineStr">
        <is>
          <t>INR lakh</t>
        </is>
      </c>
      <c r="C10" t="inlineStr">
        <is>
          <t>FILED · as_of</t>
        </is>
      </c>
      <c r="D10" t="n">
        <v>15854.17</v>
      </c>
      <c r="E10" t="n">
        <v>77310.97</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20" customWidth="1" min="1" max="1"/>
  </cols>
  <sheetData>
    <row r="1">
      <c r="A1" s="3" t="inlineStr">
        <is>
          <t>no guidance slide on disk for this trust in this release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 width="20" customWidth="1" min="8" max="8"/>
  </cols>
  <sheetData>
    <row r="1">
      <c r="A1" s="3" t="inlineStr">
        <is>
          <t>no concall document on disk for this trust</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24" customWidth="1" min="1" max="1"/>
    <col width="52" customWidth="1" min="2" max="2"/>
    <col width="12" customWidth="1" min="3" max="3"/>
    <col width="8" customWidth="1" min="4" max="4"/>
    <col width="68" customWidth="1" min="5" max="5"/>
    <col width="80" customWidth="1" min="6" max="6"/>
  </cols>
  <sheetData>
    <row r="1">
      <c r="A1" s="2" t="inlineStr">
        <is>
          <t>Class</t>
        </is>
      </c>
      <c r="B1" s="2" t="inlineStr">
        <is>
          <t>File</t>
        </is>
      </c>
      <c r="C1" s="2" t="inlineStr">
        <is>
          <t>Bytes</t>
        </is>
      </c>
      <c r="D1" s="2" t="inlineStr">
        <is>
          <t>Pages</t>
        </is>
      </c>
      <c r="E1" s="2" t="inlineStr">
        <is>
          <t>SHA-256</t>
        </is>
      </c>
      <c r="F1" s="2" t="inlineStr">
        <is>
          <t>Path</t>
        </is>
      </c>
    </row>
    <row r="2">
      <c r="A2" t="inlineStr">
        <is>
          <t>ANNUAL_REPORT</t>
        </is>
      </c>
      <c r="B2" t="inlineStr">
        <is>
          <t>da54ab56-9da4-4ae5-9da8-733f603da7e9.pdf</t>
        </is>
      </c>
      <c r="C2" t="n">
        <v>4848488</v>
      </c>
      <c r="D2" t="n">
        <v>144</v>
      </c>
      <c r="E2" t="inlineStr">
        <is>
          <t>5e771e4b7a2fbff78f01c87b2437e591a072b1bcb6e046c28a66955513f8ac16</t>
        </is>
      </c>
      <c r="F2" t="inlineStr">
        <is>
          <t>10_raw/reit_invit_filings/MAPLE/ANNUAL_REPORT/da54ab56-9da4-4ae5-9da8-733f603da7e9.pdf</t>
        </is>
      </c>
    </row>
    <row r="3">
      <c r="A3" t="inlineStr">
        <is>
          <t>DISTRIBUTION_NDCF</t>
        </is>
      </c>
      <c r="B3" t="inlineStr">
        <is>
          <t>26d22379-cbb7-4d05-b8d1-e8f247a689fa.pdf</t>
        </is>
      </c>
      <c r="C3" t="n">
        <v>28900025</v>
      </c>
      <c r="D3" t="n">
        <v>207</v>
      </c>
      <c r="E3" t="inlineStr">
        <is>
          <t>424f4a72b265a87270dae0a785335d64df6274202b8520b4d509828c0c8ff114</t>
        </is>
      </c>
      <c r="F3" t="inlineStr">
        <is>
          <t>10_raw/reit_invit_filings/MAPLE/DISTRIBUTION_NDCF/26d22379-cbb7-4d05-b8d1-e8f247a689fa.pdf</t>
        </is>
      </c>
    </row>
    <row r="4">
      <c r="A4" t="inlineStr">
        <is>
          <t>DISTRIBUTION_NDCF</t>
        </is>
      </c>
      <c r="B4" t="inlineStr">
        <is>
          <t>a821f1cf-9612-4223-b921-547fb78326dd.pdf</t>
        </is>
      </c>
      <c r="C4" t="n">
        <v>361663</v>
      </c>
      <c r="D4" t="n">
        <v>2</v>
      </c>
      <c r="E4" t="inlineStr">
        <is>
          <t>3d2d8375d07c45a53f202cec8c1d3b18ddab317f5b83e4ed4d122b8694fa51b6</t>
        </is>
      </c>
      <c r="F4" t="inlineStr">
        <is>
          <t>10_raw/reit_invit_filings/MAPLE/DISTRIBUTION_NDCF/a821f1cf-9612-4223-b921-547fb78326dd.pdf</t>
        </is>
      </c>
    </row>
    <row r="5">
      <c r="A5" t="inlineStr">
        <is>
          <t>DISTRIBUTION_NDCF</t>
        </is>
      </c>
      <c r="B5" t="inlineStr">
        <is>
          <t>c9e214d4-3656-4caa-8545-68b73aca6502.pdf</t>
        </is>
      </c>
      <c r="C5" t="n">
        <v>24144567</v>
      </c>
      <c r="D5" t="n">
        <v>266</v>
      </c>
      <c r="E5" t="inlineStr">
        <is>
          <t>2a1805539786ea8163ce929dd1dc8928f7c63e75f3dc97432d3f2a92f1ae59cd</t>
        </is>
      </c>
      <c r="F5" t="inlineStr">
        <is>
          <t>10_raw/reit_invit_filings/MAPLE/DISTRIBUTION_NDCF/c9e214d4-3656-4caa-8545-68b73aca6502.pdf</t>
        </is>
      </c>
    </row>
    <row r="6">
      <c r="A6" t="inlineStr">
        <is>
          <t>FINANCIAL_RESULTS</t>
        </is>
      </c>
      <c r="B6" t="inlineStr">
        <is>
          <t>26397ed7-af6d-42cc-ab5f-3e485823e795.pdf</t>
        </is>
      </c>
      <c r="C6" t="n">
        <v>24607919</v>
      </c>
      <c r="D6" t="n">
        <v>142</v>
      </c>
      <c r="E6" t="inlineStr">
        <is>
          <t>413acf165ec6944b842e778827de878e645dcde72d941d6df3ebaa8c868703e4</t>
        </is>
      </c>
      <c r="F6" t="inlineStr">
        <is>
          <t>10_raw/reit_invit_filings/MAPLE/FINANCIAL_RESULTS/26397ed7-af6d-42cc-ab5f-3e485823e795.pdf</t>
        </is>
      </c>
    </row>
    <row r="7">
      <c r="A7" t="inlineStr">
        <is>
          <t>FINANCIAL_RESULTS</t>
        </is>
      </c>
      <c r="B7" t="inlineStr">
        <is>
          <t>481603b0-88d5-4098-b331-3b229ab7084c.pdf</t>
        </is>
      </c>
      <c r="C7" t="n">
        <v>2818970</v>
      </c>
      <c r="D7" t="n">
        <v>31</v>
      </c>
      <c r="E7" t="inlineStr">
        <is>
          <t>5b51317dc53acb45ad9fd1c5d8f857295b12d02f7da48eeffede96e825506419</t>
        </is>
      </c>
      <c r="F7" t="inlineStr">
        <is>
          <t>10_raw/reit_invit_filings/MAPLE/FINANCIAL_RESULTS/481603b0-88d5-4098-b331-3b229ab7084c.pdf</t>
        </is>
      </c>
    </row>
    <row r="8">
      <c r="A8" t="inlineStr">
        <is>
          <t>FINANCIAL_RESULTS</t>
        </is>
      </c>
      <c r="B8" t="inlineStr">
        <is>
          <t>6450c844-b8ca-42d6-8766-3d846b342fe7.pdf</t>
        </is>
      </c>
      <c r="C8" t="n">
        <v>15780846</v>
      </c>
      <c r="D8" t="n">
        <v>31</v>
      </c>
      <c r="E8" t="inlineStr">
        <is>
          <t>445d908276af09f9f383cac2fa77f8e8d90c923ec530352c38b3a62af91670b2</t>
        </is>
      </c>
      <c r="F8" t="inlineStr">
        <is>
          <t>10_raw/reit_invit_filings/MAPLE/FINANCIAL_RESULTS/6450c844-b8ca-42d6-8766-3d846b342fe7.pdf</t>
        </is>
      </c>
    </row>
    <row r="9">
      <c r="A9" t="inlineStr">
        <is>
          <t>FINANCIAL_RESULTS</t>
        </is>
      </c>
      <c r="B9" t="inlineStr">
        <is>
          <t>bcda645c-de72-4233-b9a1-0f662cf5f4c1.pdf</t>
        </is>
      </c>
      <c r="C9" t="n">
        <v>8307484</v>
      </c>
      <c r="D9" t="n">
        <v>165</v>
      </c>
      <c r="E9" t="inlineStr">
        <is>
          <t>da7d555b5d37d90fb48f0aefb12609e15fea6a7bfe9fc16f0ed8cfedad5fc745</t>
        </is>
      </c>
      <c r="F9" t="inlineStr">
        <is>
          <t>10_raw/reit_invit_filings/MAPLE/FINANCIAL_RESULTS/bcda645c-de72-4233-b9a1-0f662cf5f4c1.pdf</t>
        </is>
      </c>
    </row>
    <row r="10">
      <c r="A10" t="inlineStr">
        <is>
          <t>OTHER</t>
        </is>
      </c>
      <c r="B10" t="inlineStr">
        <is>
          <t>1894dfd7-cba6-4731-8f13-6a1217f3baca.pdf</t>
        </is>
      </c>
      <c r="C10" t="n">
        <v>410643</v>
      </c>
      <c r="D10" t="n">
        <v>1</v>
      </c>
      <c r="E10" t="inlineStr">
        <is>
          <t>c2cebc94f301ba0ae0d73ac3092464d78fbe82eaa7cbd3e40c49f39afbaadbc9</t>
        </is>
      </c>
      <c r="F10" t="inlineStr">
        <is>
          <t>10_raw/reit_invit_filings/MAPLE/OTHER/1894dfd7-cba6-4731-8f13-6a1217f3baca.pdf</t>
        </is>
      </c>
    </row>
    <row r="11">
      <c r="A11" t="inlineStr">
        <is>
          <t>OTHER</t>
        </is>
      </c>
      <c r="B11" t="inlineStr">
        <is>
          <t>b5dc0d65-442b-4b9f-9fe7-8518a9de1431.pdf</t>
        </is>
      </c>
      <c r="C11" t="n">
        <v>1888588</v>
      </c>
      <c r="D11" t="n">
        <v>8</v>
      </c>
      <c r="E11" t="inlineStr">
        <is>
          <t>b6ec15bb41b3d100bfdcee1fda710a837c67a6f82b4345d7c7909b47a46f3c85</t>
        </is>
      </c>
      <c r="F11" t="inlineStr">
        <is>
          <t>10_raw/reit_invit_filings/MAPLE/OTHER/b5dc0d65-442b-4b9f-9fe7-8518a9de1431.pdf</t>
        </is>
      </c>
    </row>
    <row r="12">
      <c r="A12" t="inlineStr">
        <is>
          <t>OTHER</t>
        </is>
      </c>
      <c r="B12" t="inlineStr">
        <is>
          <t>ba941f26-d6b8-48c7-913d-56d86555a058.pdf</t>
        </is>
      </c>
      <c r="C12" t="n">
        <v>732566</v>
      </c>
      <c r="D12" t="n">
        <v>2</v>
      </c>
      <c r="E12" t="inlineStr">
        <is>
          <t>3e27472c1702383c46a6d7b42b06ffbeeed38d063d8f8eed6b480146983c1e2d</t>
        </is>
      </c>
      <c r="F12" t="inlineStr">
        <is>
          <t>10_raw/reit_invit_filings/MAPLE/OTHER/ba941f26-d6b8-48c7-913d-56d86555a058.pdf</t>
        </is>
      </c>
    </row>
    <row r="13">
      <c r="A13" t="inlineStr">
        <is>
          <t>OTHER</t>
        </is>
      </c>
      <c r="B13" t="inlineStr">
        <is>
          <t>eab7d178-ddd1-47f0-a10d-c82c53d4ea39.pdf</t>
        </is>
      </c>
      <c r="C13" t="n">
        <v>399959</v>
      </c>
      <c r="D13" t="n">
        <v>3</v>
      </c>
      <c r="E13" t="inlineStr">
        <is>
          <t>5a23a43f272775087abe8a7c916dfa70cd853d28c30fd7f4ca2047679d39d65f</t>
        </is>
      </c>
      <c r="F13" t="inlineStr">
        <is>
          <t>10_raw/reit_invit_filings/MAPLE/OTHER/eab7d178-ddd1-47f0-a10d-c82c53d4ea39.pdf</t>
        </is>
      </c>
    </row>
    <row r="14">
      <c r="A14" t="inlineStr">
        <is>
          <t>OTHER</t>
        </is>
      </c>
      <c r="B14" t="inlineStr">
        <is>
          <t>eb44a8bd-fa56-4ed4-b85b-7ba3a51dc283.pdf</t>
        </is>
      </c>
      <c r="C14" t="n">
        <v>654175</v>
      </c>
      <c r="D14" t="n">
        <v>5</v>
      </c>
      <c r="E14" t="inlineStr">
        <is>
          <t>86e0f16c1080119ef5d5b6e4f5163334e46abc199aca9cc0d9f40caf84387606</t>
        </is>
      </c>
      <c r="F14" t="inlineStr">
        <is>
          <t>10_raw/reit_invit_filings/MAPLE/OTHER/eb44a8bd-fa56-4ed4-b85b-7ba3a51dc283.pdf</t>
        </is>
      </c>
    </row>
    <row r="15">
      <c r="A15" t="inlineStr">
        <is>
          <t>SHAREHOLDING_PATTERN</t>
        </is>
      </c>
      <c r="B15" t="inlineStr">
        <is>
          <t>082d7123-1830-42ff-8080-12bbb2ed221b.pdf</t>
        </is>
      </c>
      <c r="C15" t="n">
        <v>415474</v>
      </c>
      <c r="D15" t="n">
        <v>2</v>
      </c>
      <c r="E15" t="inlineStr">
        <is>
          <t>eda0ea4b6354e29de2e45cae0f5425cc29a0ed5bf7481b40e3b29c31a14ab60c</t>
        </is>
      </c>
      <c r="F15" t="inlineStr">
        <is>
          <t>10_raw/reit_invit_filings/MAPLE/SHAREHOLDING_PATTERN/082d7123-1830-42ff-8080-12bbb2ed221b.pdf</t>
        </is>
      </c>
    </row>
    <row r="16">
      <c r="A16" t="inlineStr">
        <is>
          <t>SHAREHOLDING_PATTERN</t>
        </is>
      </c>
      <c r="B16" t="inlineStr">
        <is>
          <t>75ffa384-2eac-43a7-a58d-207f4ecaa89c.pdf</t>
        </is>
      </c>
      <c r="C16" t="n">
        <v>685611</v>
      </c>
      <c r="D16" t="n">
        <v>2</v>
      </c>
      <c r="E16" t="inlineStr">
        <is>
          <t>ac877a5bf8b7f1734a73c9dec0b9279f10b69b00f9f38672684787a1bd8d6636</t>
        </is>
      </c>
      <c r="F16" t="inlineStr">
        <is>
          <t>10_raw/reit_invit_filings/MAPLE/SHAREHOLDING_PATTERN/75ffa384-2eac-43a7-a58d-207f4ecaa89c.pdf</t>
        </is>
      </c>
    </row>
    <row r="17">
      <c r="A17" t="inlineStr">
        <is>
          <t>SHAREHOLDING_PATTERN</t>
        </is>
      </c>
      <c r="B17" t="inlineStr">
        <is>
          <t>87da1728-1e1f-48e5-946b-9ce8a7ea00f9.pdf</t>
        </is>
      </c>
      <c r="C17" t="n">
        <v>627547</v>
      </c>
      <c r="D17" t="n">
        <v>2</v>
      </c>
      <c r="E17" t="inlineStr">
        <is>
          <t>62cd61789c2742ac0a0ddc37f5a57c83941e73f6d696d20118288ae6769723e2</t>
        </is>
      </c>
      <c r="F17" t="inlineStr">
        <is>
          <t>10_raw/reit_invit_filings/MAPLE/SHAREHOLDING_PATTERN/87da1728-1e1f-48e5-946b-9ce8a7ea00f9.pdf</t>
        </is>
      </c>
    </row>
    <row r="18">
      <c r="A18" t="inlineStr">
        <is>
          <t>SHAREHOLDING_PATTERN</t>
        </is>
      </c>
      <c r="B18" t="inlineStr">
        <is>
          <t>980de992-05ee-479c-9e07-17dfe3f4e715.pdf</t>
        </is>
      </c>
      <c r="C18" t="n">
        <v>823888</v>
      </c>
      <c r="D18" t="n">
        <v>2</v>
      </c>
      <c r="E18" t="inlineStr">
        <is>
          <t>998e9ff873e758e60826466a27338f826d1b18af11f39474db286b8979c84c31</t>
        </is>
      </c>
      <c r="F18" t="inlineStr">
        <is>
          <t>10_raw/reit_invit_filings/MAPLE/SHAREHOLDING_PATTERN/980de992-05ee-479c-9e07-17dfe3f4e715.pdf</t>
        </is>
      </c>
    </row>
    <row r="19">
      <c r="A19" t="inlineStr">
        <is>
          <t>SHAREHOLDING_PATTERN</t>
        </is>
      </c>
      <c r="B19" t="inlineStr">
        <is>
          <t>b0c4fbdf-2b9a-4017-819d-d5129edf2684.pdf</t>
        </is>
      </c>
      <c r="C19" t="n">
        <v>2495310</v>
      </c>
      <c r="D19" t="n">
        <v>2</v>
      </c>
      <c r="E19" t="inlineStr">
        <is>
          <t>d16a12ae5c50c73e8b72e1bc224768a853353732478bfba75ef459a4391febaa</t>
        </is>
      </c>
      <c r="F19" t="inlineStr">
        <is>
          <t>10_raw/reit_invit_filings/MAPLE/SHAREHOLDING_PATTERN/b0c4fbdf-2b9a-4017-819d-d5129edf2684.pdf</t>
        </is>
      </c>
    </row>
    <row r="20">
      <c r="A20" t="inlineStr">
        <is>
          <t>SHAREHOLDING_PATTERN</t>
        </is>
      </c>
      <c r="B20" t="inlineStr">
        <is>
          <t>b4540269-0491-49c6-81e1-9da9a4067057.pdf</t>
        </is>
      </c>
      <c r="C20" t="n">
        <v>744753</v>
      </c>
      <c r="D20" t="n">
        <v>2</v>
      </c>
      <c r="E20" t="inlineStr">
        <is>
          <t>ec0e54623387c205423c2b94aa36a4c979b852cbf8f3eedc694c314c44002a72</t>
        </is>
      </c>
      <c r="F20" t="inlineStr">
        <is>
          <t>10_raw/reit_invit_filings/MAPLE/SHAREHOLDING_PATTERN/b4540269-0491-49c6-81e1-9da9a4067057.pdf</t>
        </is>
      </c>
    </row>
    <row r="21">
      <c r="A21" t="inlineStr">
        <is>
          <t>SHAREHOLDING_PATTERN</t>
        </is>
      </c>
      <c r="B21" t="inlineStr">
        <is>
          <t>b45aa778-b5ec-45f7-ac25-f742638db322.pdf</t>
        </is>
      </c>
      <c r="C21" t="n">
        <v>469630</v>
      </c>
      <c r="D21" t="n">
        <v>2</v>
      </c>
      <c r="E21" t="inlineStr">
        <is>
          <t>26b0156b27da81c64330389ebd867f27de7d55fe2e741850250390a44ccbc6d3</t>
        </is>
      </c>
      <c r="F21" t="inlineStr">
        <is>
          <t>10_raw/reit_invit_filings/MAPLE/SHAREHOLDING_PATTERN/b45aa778-b5ec-45f7-ac25-f742638db322.pdf</t>
        </is>
      </c>
    </row>
    <row r="22">
      <c r="A22" t="inlineStr">
        <is>
          <t>SHAREHOLDING_PATTERN</t>
        </is>
      </c>
      <c r="B22" t="inlineStr">
        <is>
          <t>bcb0a51f-d0e6-4ad2-a7c6-d37fbdc5c7c8.pdf</t>
        </is>
      </c>
      <c r="C22" t="n">
        <v>798858</v>
      </c>
      <c r="D22" t="n">
        <v>2</v>
      </c>
      <c r="E22" t="inlineStr">
        <is>
          <t>d3357d8ec7531111f4b84a5df1279bdeb802fc825d62f21f4b9fbf07042a0997</t>
        </is>
      </c>
      <c r="F22" t="inlineStr">
        <is>
          <t>10_raw/reit_invit_filings/MAPLE/SHAREHOLDING_PATTERN/bcb0a51f-d0e6-4ad2-a7c6-d37fbdc5c7c8.pdf</t>
        </is>
      </c>
    </row>
    <row r="23">
      <c r="A23" t="inlineStr">
        <is>
          <t>SHAREHOLDING_PATTERN</t>
        </is>
      </c>
      <c r="B23" t="inlineStr">
        <is>
          <t>bfd4d745-ad0f-4e4b-95bd-130d09d6eedc.pdf</t>
        </is>
      </c>
      <c r="C23" t="n">
        <v>621875</v>
      </c>
      <c r="D23" t="n">
        <v>2</v>
      </c>
      <c r="E23" t="inlineStr">
        <is>
          <t>34226a34ee40ebfaf45cf3f7b2e723d8896a5f28bef53ff0a578f1e45a9576af</t>
        </is>
      </c>
      <c r="F23" t="inlineStr">
        <is>
          <t>10_raw/reit_invit_filings/MAPLE/SHAREHOLDING_PATTERN/bfd4d745-ad0f-4e4b-95bd-130d09d6eedc.pdf</t>
        </is>
      </c>
    </row>
    <row r="24">
      <c r="A24" t="inlineStr">
        <is>
          <t>SHAREHOLDING_PATTERN</t>
        </is>
      </c>
      <c r="B24" t="inlineStr">
        <is>
          <t>c1e238b5-7e7f-4b35-a148-4b059201c086.pdf</t>
        </is>
      </c>
      <c r="C24" t="n">
        <v>629595</v>
      </c>
      <c r="D24" t="n">
        <v>2</v>
      </c>
      <c r="E24" t="inlineStr">
        <is>
          <t>c69a94e6b00750409f0c292a7fc3d196f74c5652701d0452afd60a4140715586</t>
        </is>
      </c>
      <c r="F24" t="inlineStr">
        <is>
          <t>10_raw/reit_invit_filings/MAPLE/SHAREHOLDING_PATTERN/c1e238b5-7e7f-4b35-a148-4b059201c086.pdf</t>
        </is>
      </c>
    </row>
    <row r="25">
      <c r="A25" t="inlineStr">
        <is>
          <t>SHAREHOLDING_PATTERN</t>
        </is>
      </c>
      <c r="B25" t="inlineStr">
        <is>
          <t>c93f9b9f-88d3-4b3d-b2ba-216599fce1d7.pdf</t>
        </is>
      </c>
      <c r="C25" t="n">
        <v>2586845</v>
      </c>
      <c r="D25" t="n">
        <v>2</v>
      </c>
      <c r="E25" t="inlineStr">
        <is>
          <t>d58025fec7eacb21d0903f515e1914e9cde7823c0b6d69de384d4b5f0072f8de</t>
        </is>
      </c>
      <c r="F25" t="inlineStr">
        <is>
          <t>10_raw/reit_invit_filings/MAPLE/SHAREHOLDING_PATTERN/c93f9b9f-88d3-4b3d-b2ba-216599fce1d7.pdf</t>
        </is>
      </c>
    </row>
    <row r="26">
      <c r="A26" t="inlineStr">
        <is>
          <t>SHAREHOLDING_PATTERN</t>
        </is>
      </c>
      <c r="B26" t="inlineStr">
        <is>
          <t>d6f1be80-2f96-42b4-a6af-73e18a5fd581.pdf</t>
        </is>
      </c>
      <c r="C26" t="n">
        <v>685983</v>
      </c>
      <c r="D26" t="n">
        <v>2</v>
      </c>
      <c r="E26" t="inlineStr">
        <is>
          <t>f5e0bb020dc0821af3d57878ae8987e91820f260565125e3824f7fab2eca8ab6</t>
        </is>
      </c>
      <c r="F26" t="inlineStr">
        <is>
          <t>10_raw/reit_invit_filings/MAPLE/SHAREHOLDING_PATTERN/d6f1be80-2f96-42b4-a6af-73e18a5fd581.pdf</t>
        </is>
      </c>
    </row>
    <row r="27">
      <c r="A27" t="inlineStr">
        <is>
          <t>SHAREHOLDING_PATTERN</t>
        </is>
      </c>
      <c r="B27" t="inlineStr">
        <is>
          <t>ee48bb5c-cdf2-44dc-a39f-08a7b7ad48d5.pdf</t>
        </is>
      </c>
      <c r="C27" t="n">
        <v>366453</v>
      </c>
      <c r="D27" t="n">
        <v>2</v>
      </c>
      <c r="E27" t="inlineStr">
        <is>
          <t>533d5dc7998db64bf15abf8fab9c5a2c6fca36acf2442c022d6052776fd8b053</t>
        </is>
      </c>
      <c r="F27" t="inlineStr">
        <is>
          <t>10_raw/reit_invit_filings/MAPLE/SHAREHOLDING_PATTERN/ee48bb5c-cdf2-44dc-a39f-08a7b7ad48d5.pdf</t>
        </is>
      </c>
    </row>
    <row r="28">
      <c r="A28" t="inlineStr">
        <is>
          <t>SHAREHOLDING_PATTERN</t>
        </is>
      </c>
      <c r="B28" t="inlineStr">
        <is>
          <t>fee5f161-945f-420e-b84e-d40134dcc6d5.pdf</t>
        </is>
      </c>
      <c r="C28" t="n">
        <v>616502</v>
      </c>
      <c r="D28" t="n">
        <v>2</v>
      </c>
      <c r="E28" t="inlineStr">
        <is>
          <t>6349b1b1cf8eb7729b878e4f9dcfbc5108ad8fda1ea0ed6f2b75eb9e9f3a7def</t>
        </is>
      </c>
      <c r="F28" t="inlineStr">
        <is>
          <t>10_raw/reit_invit_filings/MAPLE/SHAREHOLDING_PATTERN/fee5f161-945f-420e-b84e-d40134dcc6d5.pdf</t>
        </is>
      </c>
    </row>
    <row r="29">
      <c r="A29" t="inlineStr">
        <is>
          <t>VALUATION_REPORT</t>
        </is>
      </c>
      <c r="B29" t="inlineStr">
        <is>
          <t>871f31af-3a7c-4aa3-a6e4-e31bac994d1b.pdf</t>
        </is>
      </c>
      <c r="C29" t="n">
        <v>6947017</v>
      </c>
      <c r="D29" t="n">
        <v>94</v>
      </c>
      <c r="E29" t="inlineStr">
        <is>
          <t>1b329b8e7ac049dfcc8c65fec2fe84ac8cedd8f6fd22ba56636287f992152953</t>
        </is>
      </c>
      <c r="F29" t="inlineStr">
        <is>
          <t>10_raw/reit_invit_filings/MAPLE/VALUATION_REPORT/871f31af-3a7c-4aa3-a6e4-e31bac994d1b.pdf</t>
        </is>
      </c>
    </row>
    <row r="30">
      <c r="A30" t="inlineStr">
        <is>
          <t>VALUATION_REPORT</t>
        </is>
      </c>
      <c r="B30" t="inlineStr">
        <is>
          <t>b823ceac-d9b2-4422-8d25-bc8d601885d7.pdf</t>
        </is>
      </c>
      <c r="C30" t="n">
        <v>1998705</v>
      </c>
      <c r="D30" t="n">
        <v>51</v>
      </c>
      <c r="E30" t="inlineStr">
        <is>
          <t>1ffa6b2040e570929805de5d0e9c86d7c05fa0d8aff47dac4d8982081525467e</t>
        </is>
      </c>
      <c r="F30" t="inlineStr">
        <is>
          <t>10_raw/reit_invit_filings/MAPLE/VALUATION_REPORT/b823ceac-d9b2-4422-8d25-bc8d601885d7.pdf</t>
        </is>
      </c>
    </row>
    <row r="31">
      <c r="A31" t="inlineStr">
        <is>
          <t>VALUATION_REPORT</t>
        </is>
      </c>
      <c r="B31" t="inlineStr">
        <is>
          <t>be1979e7-689c-49c4-be1e-126e2ebc46f9.pdf</t>
        </is>
      </c>
      <c r="C31" t="n">
        <v>1155721</v>
      </c>
      <c r="D31" t="n">
        <v>50</v>
      </c>
      <c r="E31" t="inlineStr">
        <is>
          <t>06b00924ebc1e4e44da08ec8e940c364783c10fccca35ee4aa343e6fc580e0dc</t>
        </is>
      </c>
      <c r="F31" t="inlineStr">
        <is>
          <t>10_raw/reit_invit_filings/MAPLE/VALUATION_REPORT/be1979e7-689c-49c4-be1e-126e2ebc46f9.pdf</t>
        </is>
      </c>
    </row>
    <row r="32">
      <c r="A32" t="inlineStr">
        <is>
          <t>VALUATION_REPORT</t>
        </is>
      </c>
      <c r="B32" t="inlineStr">
        <is>
          <t>c580e008-b99c-4b59-bf3b-bf985a6c3550.pdf</t>
        </is>
      </c>
      <c r="C32" t="n">
        <v>3625383</v>
      </c>
      <c r="D32" t="n">
        <v>74</v>
      </c>
      <c r="E32" t="inlineStr">
        <is>
          <t>f6be06ee59c5cd5f3e0960812db7b233b1f8b3d6608ad9eaa42b8528ba6ae429</t>
        </is>
      </c>
      <c r="F32" t="inlineStr">
        <is>
          <t>10_raw/reit_invit_filings/MAPLE/VALUATION_REPORT/c580e008-b99c-4b59-bf3b-bf985a6c3550.pdf</t>
        </is>
      </c>
    </row>
    <row r="33">
      <c r="A33" t="inlineStr">
        <is>
          <t>VALUATION_REPORT</t>
        </is>
      </c>
      <c r="B33" t="inlineStr">
        <is>
          <t>ec74bba3-6ce4-4a57-a913-dd7a7189eedb.pdf</t>
        </is>
      </c>
      <c r="C33" t="n">
        <v>1310786</v>
      </c>
      <c r="D33" t="n">
        <v>50</v>
      </c>
      <c r="E33" t="inlineStr">
        <is>
          <t>e7b13e50ded3a13cac29c435564028a41893151c75948a49505b4ba83916541c</t>
        </is>
      </c>
      <c r="F33" t="inlineStr">
        <is>
          <t>10_raw/reit_invit_filings/MAPLE/VALUATION_REPORT/ec74bba3-6ce4-4a57-a913-dd7a7189eedb.pdf</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24" customWidth="1" min="1" max="1"/>
    <col width="34" customWidth="1" min="2" max="2"/>
    <col width="26" customWidth="1" min="3" max="3"/>
    <col width="60" customWidth="1" min="4" max="4"/>
    <col width="26" customWidth="1" min="5" max="5"/>
    <col width="6" customWidth="1" min="6" max="6"/>
  </cols>
  <sheetData>
    <row r="1">
      <c r="A1" s="2" t="inlineStr">
        <is>
          <t>Kind</t>
        </is>
      </c>
      <c r="B1" s="2" t="inlineStr">
        <is>
          <t>Statement / period</t>
        </is>
      </c>
      <c r="C1" s="2" t="inlineStr">
        <is>
          <t>Reason code</t>
        </is>
      </c>
      <c r="D1" s="2" t="inlineStr">
        <is>
          <t>Detail</t>
        </is>
      </c>
      <c r="E1" s="2" t="inlineStr">
        <is>
          <t>doc_id</t>
        </is>
      </c>
      <c r="F1" s="2" t="inlineStr">
        <is>
          <t>page</t>
        </is>
      </c>
    </row>
    <row r="2">
      <c r="A2" t="inlineStr">
        <is>
          <t>REJECTED_STATEMENT</t>
        </is>
      </c>
      <c r="B2" t="inlineStr">
        <is>
          <t xml:space="preserve">NDCF UNSTATED </t>
        </is>
      </c>
      <c r="C2" t="inlineStr">
        <is>
          <t>NO_TOTALS</t>
        </is>
      </c>
      <c r="D2" t="inlineStr">
        <is>
          <t>NO_TOTALS</t>
        </is>
      </c>
      <c r="E2" t="inlineStr">
        <is>
          <t>MAPLE_413acf165ec6</t>
        </is>
      </c>
      <c r="F2" t="n">
        <v>49</v>
      </c>
    </row>
    <row r="3">
      <c r="A3" t="inlineStr">
        <is>
          <t>REJECTED_STATEMENT</t>
        </is>
      </c>
      <c r="B3" t="inlineStr">
        <is>
          <t xml:space="preserve">NDCF UNSTATED </t>
        </is>
      </c>
      <c r="C3" t="inlineStr">
        <is>
          <t>NO_TOTALS</t>
        </is>
      </c>
      <c r="D3" t="inlineStr">
        <is>
          <t>NO_TOTALS</t>
        </is>
      </c>
      <c r="E3" t="inlineStr">
        <is>
          <t>MAPLE_413acf165ec6</t>
        </is>
      </c>
      <c r="F3" t="n">
        <v>50</v>
      </c>
    </row>
    <row r="4">
      <c r="A4" t="inlineStr">
        <is>
          <t>REJECTED_STATEMENT</t>
        </is>
      </c>
      <c r="B4" t="inlineStr">
        <is>
          <t>NAV STANDALONE 2025-03-31</t>
        </is>
      </c>
      <c r="C4" t="inlineStr">
        <is>
          <t>NO_TOTALS</t>
        </is>
      </c>
      <c r="D4" t="inlineStr">
        <is>
          <t>NO_TOTALS</t>
        </is>
      </c>
      <c r="E4" t="inlineStr">
        <is>
          <t>MAPLE_413acf165ec6</t>
        </is>
      </c>
      <c r="F4" t="n">
        <v>97</v>
      </c>
    </row>
    <row r="5">
      <c r="A5" t="inlineStr">
        <is>
          <t>REJECTED_STATEMENT</t>
        </is>
      </c>
      <c r="B5" t="inlineStr">
        <is>
          <t>TR STANDALONE 2025-03-31</t>
        </is>
      </c>
      <c r="C5" t="inlineStr">
        <is>
          <t>NO_TOTALS</t>
        </is>
      </c>
      <c r="D5" t="inlineStr">
        <is>
          <t>NO_TOTALS</t>
        </is>
      </c>
      <c r="E5" t="inlineStr">
        <is>
          <t>MAPLE_413acf165ec6</t>
        </is>
      </c>
      <c r="F5" t="n">
        <v>97</v>
      </c>
    </row>
    <row r="6">
      <c r="A6" t="inlineStr">
        <is>
          <t>REJECTED_STATEMENT</t>
        </is>
      </c>
      <c r="B6" t="inlineStr">
        <is>
          <t>NDCF STANDALONE 2025-03-31</t>
        </is>
      </c>
      <c r="C6" t="inlineStr">
        <is>
          <t>NO_TOTALS</t>
        </is>
      </c>
      <c r="D6" t="inlineStr">
        <is>
          <t>NO_TOTALS</t>
        </is>
      </c>
      <c r="E6" t="inlineStr">
        <is>
          <t>MAPLE_413acf165ec6</t>
        </is>
      </c>
      <c r="F6" t="n">
        <v>97</v>
      </c>
    </row>
    <row r="7">
      <c r="A7" t="inlineStr">
        <is>
          <t>REJECTED_STATEMENT</t>
        </is>
      </c>
      <c r="B7" t="inlineStr">
        <is>
          <t xml:space="preserve">BS UNSTATED </t>
        </is>
      </c>
      <c r="C7" t="inlineStr">
        <is>
          <t>NO_TOTAL_ASSETS</t>
        </is>
      </c>
      <c r="D7" t="inlineStr">
        <is>
          <t>NO_TOTAL_ASSETS</t>
        </is>
      </c>
      <c r="E7" t="inlineStr">
        <is>
          <t>MAPLE_413acf165ec6</t>
        </is>
      </c>
      <c r="F7" t="n">
        <v>99</v>
      </c>
    </row>
    <row r="8">
      <c r="A8" t="inlineStr">
        <is>
          <t>REJECTED_STATEMENT</t>
        </is>
      </c>
      <c r="B8" t="inlineStr">
        <is>
          <t xml:space="preserve">TR UNSTATED </t>
        </is>
      </c>
      <c r="C8" t="inlineStr">
        <is>
          <t>NO_TOTALS</t>
        </is>
      </c>
      <c r="D8" t="inlineStr">
        <is>
          <t>NO_TOTALS</t>
        </is>
      </c>
      <c r="E8" t="inlineStr">
        <is>
          <t>MAPLE_413acf165ec6</t>
        </is>
      </c>
      <c r="F8" t="n">
        <v>113</v>
      </c>
    </row>
    <row r="9">
      <c r="A9" t="inlineStr">
        <is>
          <t>REJECTED_STATEMENT</t>
        </is>
      </c>
      <c r="B9" t="inlineStr">
        <is>
          <t xml:space="preserve">NDCF UNSTATED </t>
        </is>
      </c>
      <c r="C9" t="inlineStr">
        <is>
          <t>NO_TOTALS</t>
        </is>
      </c>
      <c r="D9" t="inlineStr">
        <is>
          <t>NO_TOTALS</t>
        </is>
      </c>
      <c r="E9" t="inlineStr">
        <is>
          <t>MAPLE_413acf165ec6</t>
        </is>
      </c>
      <c r="F9" t="n">
        <v>113</v>
      </c>
    </row>
    <row r="10">
      <c r="A10" t="inlineStr">
        <is>
          <t>REJECTED_STATEMENT</t>
        </is>
      </c>
      <c r="B10" t="inlineStr">
        <is>
          <t>BS CONSOLIDATED 2025-03-31</t>
        </is>
      </c>
      <c r="C10" t="inlineStr">
        <is>
          <t>NO_TOTAL_ASSETS</t>
        </is>
      </c>
      <c r="D10" t="inlineStr">
        <is>
          <t>NO_TOTAL_ASSETS</t>
        </is>
      </c>
      <c r="E10" t="inlineStr">
        <is>
          <t>MAPLE_413acf165ec6</t>
        </is>
      </c>
      <c r="F10" t="n">
        <v>115</v>
      </c>
    </row>
    <row r="11">
      <c r="A11" t="inlineStr">
        <is>
          <t>REJECTED_STATEMENT</t>
        </is>
      </c>
      <c r="B11" t="inlineStr">
        <is>
          <t>NAV CONSOLIDATED 2025-03-31</t>
        </is>
      </c>
      <c r="C11" t="inlineStr">
        <is>
          <t>NO_TOTALS</t>
        </is>
      </c>
      <c r="D11" t="inlineStr">
        <is>
          <t>NO_TOTALS</t>
        </is>
      </c>
      <c r="E11" t="inlineStr">
        <is>
          <t>MAPLE_413acf165ec6</t>
        </is>
      </c>
      <c r="F11" t="n">
        <v>125</v>
      </c>
    </row>
    <row r="12">
      <c r="A12" t="inlineStr">
        <is>
          <t>REJECTED_STATEMENT</t>
        </is>
      </c>
      <c r="B12" t="inlineStr">
        <is>
          <t xml:space="preserve">PL STANDALONE </t>
        </is>
      </c>
      <c r="C12" t="inlineStr">
        <is>
          <t>PERIOD_NOT_ATTRIBUTABLE</t>
        </is>
      </c>
      <c r="D12" t="inlineStr">
        <is>
          <t>PERIOD_NOT_ATTRIBUTABLE</t>
        </is>
      </c>
      <c r="E12" t="inlineStr">
        <is>
          <t>MAPLE_5b51317dc53a</t>
        </is>
      </c>
      <c r="F12" t="n">
        <v>6</v>
      </c>
    </row>
    <row r="13">
      <c r="A13" t="inlineStr">
        <is>
          <t>REJECTED_STATEMENT</t>
        </is>
      </c>
      <c r="B13" t="inlineStr">
        <is>
          <t xml:space="preserve">NDCF UNSTATED </t>
        </is>
      </c>
      <c r="C13" t="inlineStr">
        <is>
          <t>NO_TOTALS</t>
        </is>
      </c>
      <c r="D13" t="inlineStr">
        <is>
          <t>NO_TOTALS</t>
        </is>
      </c>
      <c r="E13" t="inlineStr">
        <is>
          <t>MAPLE_5b51317dc53a</t>
        </is>
      </c>
      <c r="F13" t="n">
        <v>9</v>
      </c>
    </row>
    <row r="14">
      <c r="A14" t="inlineStr">
        <is>
          <t>REJECTED_STATEMENT</t>
        </is>
      </c>
      <c r="B14" t="inlineStr">
        <is>
          <t>NDCF UNSTATED 2024-09-30</t>
        </is>
      </c>
      <c r="C14" t="inlineStr">
        <is>
          <t>NO_TOTALS</t>
        </is>
      </c>
      <c r="D14" t="inlineStr">
        <is>
          <t>NO_TOTALS</t>
        </is>
      </c>
      <c r="E14" t="inlineStr">
        <is>
          <t>MAPLE_5b51317dc53a</t>
        </is>
      </c>
      <c r="F14" t="n">
        <v>14</v>
      </c>
    </row>
    <row r="15">
      <c r="A15" t="inlineStr">
        <is>
          <t>REJECTED_STATEMENT</t>
        </is>
      </c>
      <c r="B15" t="inlineStr">
        <is>
          <t xml:space="preserve">PL CONSOLIDATED </t>
        </is>
      </c>
      <c r="C15" t="inlineStr">
        <is>
          <t>NO_TOTALS</t>
        </is>
      </c>
      <c r="D15" t="inlineStr">
        <is>
          <t>NO_TOTALS</t>
        </is>
      </c>
      <c r="E15" t="inlineStr">
        <is>
          <t>MAPLE_5b51317dc53a</t>
        </is>
      </c>
      <c r="F15" t="n">
        <v>18</v>
      </c>
    </row>
    <row r="16">
      <c r="A16" t="inlineStr">
        <is>
          <t>REJECTED_STATEMENT</t>
        </is>
      </c>
      <c r="B16" t="inlineStr">
        <is>
          <t xml:space="preserve">NDCF UNSTATED </t>
        </is>
      </c>
      <c r="C16" t="inlineStr">
        <is>
          <t>NO_TOTALS</t>
        </is>
      </c>
      <c r="D16" t="inlineStr">
        <is>
          <t>NO_TOTALS</t>
        </is>
      </c>
      <c r="E16" t="inlineStr">
        <is>
          <t>MAPLE_5b51317dc53a</t>
        </is>
      </c>
      <c r="F16" t="n">
        <v>21</v>
      </c>
    </row>
    <row r="17">
      <c r="A17" t="inlineStr">
        <is>
          <t>REJECTED_STATEMENT</t>
        </is>
      </c>
      <c r="B17" t="inlineStr">
        <is>
          <t xml:space="preserve">NDCF UNSTATED </t>
        </is>
      </c>
      <c r="C17" t="inlineStr">
        <is>
          <t>NO_TOTALS</t>
        </is>
      </c>
      <c r="D17" t="inlineStr">
        <is>
          <t>NO_TOTALS</t>
        </is>
      </c>
      <c r="E17" t="inlineStr">
        <is>
          <t>MAPLE_5b51317dc53a</t>
        </is>
      </c>
      <c r="F17" t="n">
        <v>29</v>
      </c>
    </row>
    <row r="18">
      <c r="A18" t="inlineStr">
        <is>
          <t>REJECTED_STATEMENT</t>
        </is>
      </c>
      <c r="B18" t="inlineStr">
        <is>
          <t>NAV STANDALONE 2024-03-31</t>
        </is>
      </c>
      <c r="C18" t="inlineStr">
        <is>
          <t>NO_TOTALS</t>
        </is>
      </c>
      <c r="D18" t="inlineStr">
        <is>
          <t>NO_TOTALS</t>
        </is>
      </c>
      <c r="E18" t="inlineStr">
        <is>
          <t>MAPLE_da7d555b5d37</t>
        </is>
      </c>
      <c r="F18" t="n">
        <v>49</v>
      </c>
    </row>
    <row r="19">
      <c r="A19" t="inlineStr">
        <is>
          <t>REJECTED_STATEMENT</t>
        </is>
      </c>
      <c r="B19" t="inlineStr">
        <is>
          <t>TR STANDALONE 2024-03-31</t>
        </is>
      </c>
      <c r="C19" t="inlineStr">
        <is>
          <t>NO_TOTALS</t>
        </is>
      </c>
      <c r="D19" t="inlineStr">
        <is>
          <t>NO_TOTALS</t>
        </is>
      </c>
      <c r="E19" t="inlineStr">
        <is>
          <t>MAPLE_da7d555b5d37</t>
        </is>
      </c>
      <c r="F19" t="n">
        <v>49</v>
      </c>
    </row>
    <row r="20">
      <c r="A20" t="inlineStr">
        <is>
          <t>REJECTED_STATEMENT</t>
        </is>
      </c>
      <c r="B20" t="inlineStr">
        <is>
          <t>NAV STANDALONE 2024-03-31</t>
        </is>
      </c>
      <c r="C20" t="inlineStr">
        <is>
          <t>NO_TOTALS</t>
        </is>
      </c>
      <c r="D20" t="inlineStr">
        <is>
          <t>NO_TOTALS</t>
        </is>
      </c>
      <c r="E20" t="inlineStr">
        <is>
          <t>MAPLE_da7d555b5d37</t>
        </is>
      </c>
      <c r="F20" t="n">
        <v>50</v>
      </c>
    </row>
    <row r="21">
      <c r="A21" t="inlineStr">
        <is>
          <t>REJECTED_STATEMENT</t>
        </is>
      </c>
      <c r="B21" t="inlineStr">
        <is>
          <t>TR STANDALONE 2024-03-31</t>
        </is>
      </c>
      <c r="C21" t="inlineStr">
        <is>
          <t>NO_TOTALS</t>
        </is>
      </c>
      <c r="D21" t="inlineStr">
        <is>
          <t>NO_TOTALS</t>
        </is>
      </c>
      <c r="E21" t="inlineStr">
        <is>
          <t>MAPLE_da7d555b5d37</t>
        </is>
      </c>
      <c r="F21" t="n">
        <v>50</v>
      </c>
    </row>
    <row r="22">
      <c r="A22" t="inlineStr">
        <is>
          <t>REJECTED_STATEMENT</t>
        </is>
      </c>
      <c r="B22" t="inlineStr">
        <is>
          <t>NDCF STANDALONE 2024-03-31</t>
        </is>
      </c>
      <c r="C22" t="inlineStr">
        <is>
          <t>NO_TOTALS</t>
        </is>
      </c>
      <c r="D22" t="inlineStr">
        <is>
          <t>NO_TOTALS</t>
        </is>
      </c>
      <c r="E22" t="inlineStr">
        <is>
          <t>MAPLE_da7d555b5d37</t>
        </is>
      </c>
      <c r="F22" t="n">
        <v>50</v>
      </c>
    </row>
    <row r="23">
      <c r="A23" t="inlineStr">
        <is>
          <t>REJECTED_STATEMENT</t>
        </is>
      </c>
      <c r="B23" t="inlineStr">
        <is>
          <t xml:space="preserve">NDCF UNSTATED </t>
        </is>
      </c>
      <c r="C23" t="inlineStr">
        <is>
          <t>PERIOD_NOT_ATTRIBUTABLE</t>
        </is>
      </c>
      <c r="D23" t="inlineStr">
        <is>
          <t>PERIOD_NOT_ATTRIBUTABLE</t>
        </is>
      </c>
      <c r="E23" t="inlineStr">
        <is>
          <t>MAPLE_da7d555b5d37</t>
        </is>
      </c>
      <c r="F23" t="n">
        <v>53</v>
      </c>
    </row>
    <row r="24">
      <c r="A24" t="inlineStr">
        <is>
          <t>REJECTED_STATEMENT</t>
        </is>
      </c>
      <c r="B24" t="inlineStr">
        <is>
          <t>NAV UNSTATED 2024-03-31</t>
        </is>
      </c>
      <c r="C24" t="inlineStr">
        <is>
          <t>NO_TOTALS</t>
        </is>
      </c>
      <c r="D24" t="inlineStr">
        <is>
          <t>NO_TOTALS</t>
        </is>
      </c>
      <c r="E24" t="inlineStr">
        <is>
          <t>MAPLE_da7d555b5d37</t>
        </is>
      </c>
      <c r="F24" t="n">
        <v>67</v>
      </c>
    </row>
    <row r="25">
      <c r="A25" t="inlineStr">
        <is>
          <t>REJECTED_STATEMENT</t>
        </is>
      </c>
      <c r="B25" t="inlineStr">
        <is>
          <t xml:space="preserve">TR UNSTATED </t>
        </is>
      </c>
      <c r="C25" t="inlineStr">
        <is>
          <t>NO_TOTALS</t>
        </is>
      </c>
      <c r="D25" t="inlineStr">
        <is>
          <t>NO_TOTALS</t>
        </is>
      </c>
      <c r="E25" t="inlineStr">
        <is>
          <t>MAPLE_da7d555b5d37</t>
        </is>
      </c>
      <c r="F25" t="n">
        <v>67</v>
      </c>
    </row>
    <row r="26">
      <c r="A26" t="inlineStr">
        <is>
          <t>REJECTED_STATEMENT</t>
        </is>
      </c>
      <c r="B26" t="inlineStr">
        <is>
          <t xml:space="preserve">NDCF UNSTATED </t>
        </is>
      </c>
      <c r="C26" t="inlineStr">
        <is>
          <t>NO_TOTALS</t>
        </is>
      </c>
      <c r="D26" t="inlineStr">
        <is>
          <t>NO_TOTALS</t>
        </is>
      </c>
      <c r="E26" t="inlineStr">
        <is>
          <t>MAPLE_da7d555b5d37</t>
        </is>
      </c>
      <c r="F26" t="n">
        <v>67</v>
      </c>
    </row>
    <row r="27">
      <c r="A27" t="inlineStr">
        <is>
          <t>REJECTED_STATEMENT</t>
        </is>
      </c>
      <c r="B27" t="inlineStr">
        <is>
          <t>BS CONSOLIDATED 2024-03-31</t>
        </is>
      </c>
      <c r="C27" t="inlineStr">
        <is>
          <t>NO_TOTAL_ASSETS</t>
        </is>
      </c>
      <c r="D27" t="inlineStr">
        <is>
          <t>NO_TOTAL_ASSETS</t>
        </is>
      </c>
      <c r="E27" t="inlineStr">
        <is>
          <t>MAPLE_da7d555b5d37</t>
        </is>
      </c>
      <c r="F27" t="n">
        <v>69</v>
      </c>
    </row>
    <row r="28">
      <c r="A28" t="inlineStr">
        <is>
          <t>REJECTED_STATEMENT</t>
        </is>
      </c>
      <c r="B28" t="inlineStr">
        <is>
          <t xml:space="preserve">NDCF UNSTATED </t>
        </is>
      </c>
      <c r="C28" t="inlineStr">
        <is>
          <t>PERIOD_NOT_ATTRIBUTABLE</t>
        </is>
      </c>
      <c r="D28" t="inlineStr">
        <is>
          <t>PERIOD_NOT_ATTRIBUTABLE</t>
        </is>
      </c>
      <c r="E28" t="inlineStr">
        <is>
          <t>MAPLE_da7d555b5d37</t>
        </is>
      </c>
      <c r="F28" t="n">
        <v>71</v>
      </c>
    </row>
    <row r="29">
      <c r="A29" t="inlineStr">
        <is>
          <t>REJECTED_STATEMENT</t>
        </is>
      </c>
      <c r="B29" t="inlineStr">
        <is>
          <t>NAV UNSTATED 2024-03-31,2023-03-31</t>
        </is>
      </c>
      <c r="C29" t="inlineStr">
        <is>
          <t>NO_TOTALS</t>
        </is>
      </c>
      <c r="D29" t="inlineStr">
        <is>
          <t>NO_TOTALS</t>
        </is>
      </c>
      <c r="E29" t="inlineStr">
        <is>
          <t>MAPLE_da7d555b5d37</t>
        </is>
      </c>
      <c r="F29" t="n">
        <v>73</v>
      </c>
    </row>
    <row r="30">
      <c r="A30" t="inlineStr">
        <is>
          <t>REJECTED_STATEMENT</t>
        </is>
      </c>
      <c r="B30" t="inlineStr">
        <is>
          <t>NAV UNSTATED 2023-03-31</t>
        </is>
      </c>
      <c r="C30" t="inlineStr">
        <is>
          <t>NO_TOTALS</t>
        </is>
      </c>
      <c r="D30" t="inlineStr">
        <is>
          <t>NO_TOTALS</t>
        </is>
      </c>
      <c r="E30" t="inlineStr">
        <is>
          <t>MAPLE_5e771e4b7a2f</t>
        </is>
      </c>
      <c r="F30" t="n">
        <v>40</v>
      </c>
    </row>
    <row r="31">
      <c r="A31" t="inlineStr">
        <is>
          <t>REJECTED_STATEMENT</t>
        </is>
      </c>
      <c r="B31" t="inlineStr">
        <is>
          <t>NDCF UNSTATED 2023-03-31</t>
        </is>
      </c>
      <c r="C31" t="inlineStr">
        <is>
          <t>NO_TOTALS</t>
        </is>
      </c>
      <c r="D31" t="inlineStr">
        <is>
          <t>NO_TOTALS</t>
        </is>
      </c>
      <c r="E31" t="inlineStr">
        <is>
          <t>MAPLE_5e771e4b7a2f</t>
        </is>
      </c>
      <c r="F31" t="n">
        <v>40</v>
      </c>
    </row>
    <row r="32">
      <c r="A32" t="inlineStr">
        <is>
          <t>REJECTED_STATEMENT</t>
        </is>
      </c>
      <c r="B32" t="inlineStr">
        <is>
          <t>NAV UNSTATED 2023-03-31</t>
        </is>
      </c>
      <c r="C32" t="inlineStr">
        <is>
          <t>NO_TOTALS</t>
        </is>
      </c>
      <c r="D32" t="inlineStr">
        <is>
          <t>NO_TOTALS</t>
        </is>
      </c>
      <c r="E32" t="inlineStr">
        <is>
          <t>MAPLE_5e771e4b7a2f</t>
        </is>
      </c>
      <c r="F32" t="n">
        <v>41</v>
      </c>
    </row>
    <row r="33">
      <c r="A33" t="inlineStr">
        <is>
          <t>REJECTED_STATEMENT</t>
        </is>
      </c>
      <c r="B33" t="inlineStr">
        <is>
          <t xml:space="preserve">NDCF UNSTATED </t>
        </is>
      </c>
      <c r="C33" t="inlineStr">
        <is>
          <t>PERIOD_NOT_ATTRIBUTABLE</t>
        </is>
      </c>
      <c r="D33" t="inlineStr">
        <is>
          <t>PERIOD_NOT_ATTRIBUTABLE</t>
        </is>
      </c>
      <c r="E33" t="inlineStr">
        <is>
          <t>MAPLE_5e771e4b7a2f</t>
        </is>
      </c>
      <c r="F33" t="n">
        <v>44</v>
      </c>
    </row>
    <row r="34">
      <c r="A34" t="inlineStr">
        <is>
          <t>REJECTED_STATEMENT</t>
        </is>
      </c>
      <c r="B34" t="inlineStr">
        <is>
          <t>NAV CONSOLIDATED 2023-03-31</t>
        </is>
      </c>
      <c r="C34" t="inlineStr">
        <is>
          <t>NO_TOTALS</t>
        </is>
      </c>
      <c r="D34" t="inlineStr">
        <is>
          <t>NO_TOTALS</t>
        </is>
      </c>
      <c r="E34" t="inlineStr">
        <is>
          <t>MAPLE_5e771e4b7a2f</t>
        </is>
      </c>
      <c r="F34" t="n">
        <v>57</v>
      </c>
    </row>
    <row r="35">
      <c r="A35" t="inlineStr">
        <is>
          <t>REJECTED_STATEMENT</t>
        </is>
      </c>
      <c r="B35" t="inlineStr">
        <is>
          <t>NDCF CONSOLIDATED 2023-03-31</t>
        </is>
      </c>
      <c r="C35" t="inlineStr">
        <is>
          <t>NO_TOTALS</t>
        </is>
      </c>
      <c r="D35" t="inlineStr">
        <is>
          <t>NO_TOTALS</t>
        </is>
      </c>
      <c r="E35" t="inlineStr">
        <is>
          <t>MAPLE_5e771e4b7a2f</t>
        </is>
      </c>
      <c r="F35" t="n">
        <v>57</v>
      </c>
    </row>
    <row r="36">
      <c r="A36" t="inlineStr">
        <is>
          <t>REJECTED_STATEMENT</t>
        </is>
      </c>
      <c r="B36" t="inlineStr">
        <is>
          <t>NAV CONSOLIDATED 2023-03-31</t>
        </is>
      </c>
      <c r="C36" t="inlineStr">
        <is>
          <t>NO_TOTALS</t>
        </is>
      </c>
      <c r="D36" t="inlineStr">
        <is>
          <t>NO_TOTALS</t>
        </is>
      </c>
      <c r="E36" t="inlineStr">
        <is>
          <t>MAPLE_5e771e4b7a2f</t>
        </is>
      </c>
      <c r="F36" t="n">
        <v>58</v>
      </c>
    </row>
    <row r="37">
      <c r="A37" t="inlineStr">
        <is>
          <t>REJECTED_STATEMENT</t>
        </is>
      </c>
      <c r="B37" t="inlineStr">
        <is>
          <t>NDCF CONSOLIDATED 2023-03-31</t>
        </is>
      </c>
      <c r="C37" t="inlineStr">
        <is>
          <t>NO_TOTALS</t>
        </is>
      </c>
      <c r="D37" t="inlineStr">
        <is>
          <t>NO_TOTALS</t>
        </is>
      </c>
      <c r="E37" t="inlineStr">
        <is>
          <t>MAPLE_5e771e4b7a2f</t>
        </is>
      </c>
      <c r="F37" t="n">
        <v>58</v>
      </c>
    </row>
    <row r="38">
      <c r="A38" t="inlineStr">
        <is>
          <t>REJECTED_STATEMENT</t>
        </is>
      </c>
      <c r="B38" t="inlineStr">
        <is>
          <t>BS CONSOLIDATED 2023-03-31</t>
        </is>
      </c>
      <c r="C38" t="inlineStr">
        <is>
          <t>NO_TOTAL_ASSETS</t>
        </is>
      </c>
      <c r="D38" t="inlineStr">
        <is>
          <t>NO_TOTAL_ASSETS</t>
        </is>
      </c>
      <c r="E38" t="inlineStr">
        <is>
          <t>MAPLE_5e771e4b7a2f</t>
        </is>
      </c>
      <c r="F38" t="n">
        <v>59</v>
      </c>
    </row>
    <row r="39">
      <c r="A39" t="inlineStr">
        <is>
          <t>REJECTED_STATEMENT</t>
        </is>
      </c>
      <c r="B39" t="inlineStr">
        <is>
          <t>NAV UNSTATED 2023-03-31,2022-03-31</t>
        </is>
      </c>
      <c r="C39" t="inlineStr">
        <is>
          <t>NO_TOTALS</t>
        </is>
      </c>
      <c r="D39" t="inlineStr">
        <is>
          <t>NO_TOTALS</t>
        </is>
      </c>
      <c r="E39" t="inlineStr">
        <is>
          <t>MAPLE_5e771e4b7a2f</t>
        </is>
      </c>
      <c r="F39" t="n">
        <v>63</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L1145"/>
  <sheetViews>
    <sheetView workbookViewId="0">
      <selection activeCell="A1" sqref="A1"/>
    </sheetView>
  </sheetViews>
  <sheetFormatPr baseColWidth="8" defaultRowHeight="15"/>
  <cols>
    <col width="16" customWidth="1" min="1" max="1"/>
    <col width="8" customWidth="1" min="2" max="2"/>
    <col width="26" customWidth="1" min="3" max="3"/>
    <col width="20" customWidth="1" min="4" max="4"/>
    <col width="6" customWidth="1" min="5" max="5"/>
    <col width="26" customWidth="1" min="6" max="6"/>
    <col width="12" customWidth="1" min="7" max="7"/>
    <col width="13" customWidth="1" min="8" max="8"/>
    <col width="16" customWidth="1" min="9" max="9"/>
    <col width="12" customWidth="1" min="10" max="10"/>
    <col width="14" customWidth="1" min="11" max="11"/>
    <col width="70" customWidth="1" min="12" max="12"/>
  </cols>
  <sheetData>
    <row r="1">
      <c r="A1" s="4" t="inlineStr">
        <is>
          <t>sheet</t>
        </is>
      </c>
      <c r="B1" s="4" t="inlineStr">
        <is>
          <t>cell</t>
        </is>
      </c>
      <c r="C1" s="4" t="inlineStr">
        <is>
          <t>doc_id</t>
        </is>
      </c>
      <c r="D1" s="4" t="inlineStr">
        <is>
          <t>sha256</t>
        </is>
      </c>
      <c r="E1" s="4" t="inlineStr">
        <is>
          <t>page</t>
        </is>
      </c>
      <c r="F1" s="4" t="inlineStr">
        <is>
          <t>table_or_context</t>
        </is>
      </c>
      <c r="G1" s="4" t="inlineStr">
        <is>
          <t>period</t>
        </is>
      </c>
      <c r="H1" s="4" t="inlineStr">
        <is>
          <t>scope</t>
        </is>
      </c>
      <c r="I1" s="4" t="inlineStr">
        <is>
          <t>value_as_filed</t>
        </is>
      </c>
      <c r="J1" s="4" t="inlineStr">
        <is>
          <t>units</t>
        </is>
      </c>
      <c r="K1" s="4" t="inlineStr">
        <is>
          <t>value_shown</t>
        </is>
      </c>
      <c r="L1" s="4" t="inlineStr">
        <is>
          <t>locator</t>
        </is>
      </c>
    </row>
    <row r="2">
      <c r="A2" t="inlineStr">
        <is>
          <t>BS</t>
        </is>
      </c>
      <c r="B2" t="inlineStr">
        <is>
          <t>C3</t>
        </is>
      </c>
      <c r="C2" t="inlineStr">
        <is>
          <t>MAPLE_5e771e4b7a2f</t>
        </is>
      </c>
      <c r="D2" t="inlineStr"/>
      <c r="E2" t="inlineStr">
        <is>
          <t>42</t>
        </is>
      </c>
      <c r="F2" t="inlineStr">
        <is>
          <t>BS STANDALONE view</t>
        </is>
      </c>
      <c r="G2" t="inlineStr">
        <is>
          <t>2023-03-31</t>
        </is>
      </c>
      <c r="H2" t="inlineStr">
        <is>
          <t>STANDALONE</t>
        </is>
      </c>
      <c r="I2" t="n">
        <v>100983.68</v>
      </c>
      <c r="J2" t="inlineStr">
        <is>
          <t>INR million</t>
        </is>
      </c>
      <c r="K2" t="n">
        <v>100983.68</v>
      </c>
      <c r="L2" t="inlineStr">
        <is>
          <t>MAPLE_5e771e4b7a2f p42 — BS STANDALONE view, column 2023-03-31, line "Assets Non-current assets Financial assets i) Investments"</t>
        </is>
      </c>
    </row>
    <row r="3">
      <c r="A3" t="inlineStr">
        <is>
          <t>BS</t>
        </is>
      </c>
      <c r="B3" t="inlineStr">
        <is>
          <t>D3</t>
        </is>
      </c>
      <c r="C3" t="inlineStr">
        <is>
          <t>MAPLE_da7d555b5d37</t>
        </is>
      </c>
      <c r="D3" t="inlineStr"/>
      <c r="E3" t="inlineStr">
        <is>
          <t>51</t>
        </is>
      </c>
      <c r="F3" t="inlineStr">
        <is>
          <t>BS STANDALONE view</t>
        </is>
      </c>
      <c r="G3" t="inlineStr">
        <is>
          <t>2024-03-31</t>
        </is>
      </c>
      <c r="H3" t="inlineStr">
        <is>
          <t>STANDALONE</t>
        </is>
      </c>
      <c r="I3" t="n">
        <v>100983.68</v>
      </c>
      <c r="J3" t="inlineStr">
        <is>
          <t>INR million</t>
        </is>
      </c>
      <c r="K3" t="n">
        <v>100983.68</v>
      </c>
      <c r="L3" t="inlineStr">
        <is>
          <t>MAPLE_da7d555b5d37 p51 — BS STANDALONE view, column 2024-03-31, line "Assets Non-current assets Financial assets i) Investments"</t>
        </is>
      </c>
    </row>
    <row r="4">
      <c r="A4" t="inlineStr">
        <is>
          <t>BS</t>
        </is>
      </c>
      <c r="B4" t="inlineStr">
        <is>
          <t>C4</t>
        </is>
      </c>
      <c r="C4" t="inlineStr">
        <is>
          <t>MAPLE_5e771e4b7a2f</t>
        </is>
      </c>
      <c r="D4" t="inlineStr"/>
      <c r="E4" t="inlineStr">
        <is>
          <t>42</t>
        </is>
      </c>
      <c r="F4" t="inlineStr">
        <is>
          <t>BS STANDALONE view</t>
        </is>
      </c>
      <c r="G4" t="inlineStr">
        <is>
          <t>2023-03-31</t>
        </is>
      </c>
      <c r="H4" t="inlineStr">
        <is>
          <t>STANDALONE</t>
        </is>
      </c>
      <c r="I4" t="n">
        <v>208711.85</v>
      </c>
      <c r="J4" t="inlineStr">
        <is>
          <t>INR million</t>
        </is>
      </c>
      <c r="K4" t="n">
        <v>208711.85</v>
      </c>
      <c r="L4" t="inlineStr">
        <is>
          <t>MAPLE_5e771e4b7a2f p42 — BS STANDALONE view, column 2023-03-31, line "ii) Loans"</t>
        </is>
      </c>
    </row>
    <row r="5">
      <c r="A5" t="inlineStr">
        <is>
          <t>BS</t>
        </is>
      </c>
      <c r="B5" t="inlineStr">
        <is>
          <t>D4</t>
        </is>
      </c>
      <c r="C5" t="inlineStr">
        <is>
          <t>MAPLE_da7d555b5d37</t>
        </is>
      </c>
      <c r="D5" t="inlineStr"/>
      <c r="E5" t="inlineStr">
        <is>
          <t>51</t>
        </is>
      </c>
      <c r="F5" t="inlineStr">
        <is>
          <t>BS STANDALONE view</t>
        </is>
      </c>
      <c r="G5" t="inlineStr">
        <is>
          <t>2024-03-31</t>
        </is>
      </c>
      <c r="H5" t="inlineStr">
        <is>
          <t>STANDALONE</t>
        </is>
      </c>
      <c r="I5" t="n">
        <v>208711.85</v>
      </c>
      <c r="J5" t="inlineStr">
        <is>
          <t>INR million</t>
        </is>
      </c>
      <c r="K5" t="n">
        <v>208711.85</v>
      </c>
      <c r="L5" t="inlineStr">
        <is>
          <t>MAPLE_da7d555b5d37 p51 — BS STANDALONE view, column 2024-03-31, line "ii) Loans"</t>
        </is>
      </c>
    </row>
    <row r="6">
      <c r="A6" t="inlineStr">
        <is>
          <t>BS</t>
        </is>
      </c>
      <c r="B6" t="inlineStr">
        <is>
          <t>C5</t>
        </is>
      </c>
      <c r="C6" t="inlineStr">
        <is>
          <t>MAPLE_5e771e4b7a2f</t>
        </is>
      </c>
      <c r="D6" t="inlineStr"/>
      <c r="E6" t="inlineStr">
        <is>
          <t>42</t>
        </is>
      </c>
      <c r="F6" t="inlineStr">
        <is>
          <t>BS STANDALONE view</t>
        </is>
      </c>
      <c r="G6" t="inlineStr">
        <is>
          <t>2023-03-31</t>
        </is>
      </c>
      <c r="H6" t="inlineStr">
        <is>
          <t>STANDALONE</t>
        </is>
      </c>
      <c r="I6" t="n">
        <v>309695.53</v>
      </c>
      <c r="J6" t="inlineStr">
        <is>
          <t>INR million</t>
        </is>
      </c>
      <c r="K6" t="n">
        <v>309695.53</v>
      </c>
      <c r="L6" t="inlineStr">
        <is>
          <t>MAPLE_5e771e4b7a2f p42 — BS STANDALONE view, column 2023-03-31, line "Total non-current assets"</t>
        </is>
      </c>
    </row>
    <row r="7">
      <c r="A7" t="inlineStr">
        <is>
          <t>BS</t>
        </is>
      </c>
      <c r="B7" t="inlineStr">
        <is>
          <t>D5</t>
        </is>
      </c>
      <c r="C7" t="inlineStr">
        <is>
          <t>MAPLE_da7d555b5d37</t>
        </is>
      </c>
      <c r="D7" t="inlineStr"/>
      <c r="E7" t="inlineStr">
        <is>
          <t>51</t>
        </is>
      </c>
      <c r="F7" t="inlineStr">
        <is>
          <t>BS STANDALONE view</t>
        </is>
      </c>
      <c r="G7" t="inlineStr">
        <is>
          <t>2024-03-31</t>
        </is>
      </c>
      <c r="H7" t="inlineStr">
        <is>
          <t>STANDALONE</t>
        </is>
      </c>
      <c r="I7" t="n">
        <v>309698.74</v>
      </c>
      <c r="J7" t="inlineStr">
        <is>
          <t>INR million</t>
        </is>
      </c>
      <c r="K7" t="n">
        <v>309698.74</v>
      </c>
      <c r="L7" t="inlineStr">
        <is>
          <t>MAPLE_da7d555b5d37 p51 — BS STANDALONE view, column 2024-03-31, line "Total non-current assets"</t>
        </is>
      </c>
    </row>
    <row r="8">
      <c r="A8" t="inlineStr">
        <is>
          <t>BS</t>
        </is>
      </c>
      <c r="B8" t="inlineStr">
        <is>
          <t>C6</t>
        </is>
      </c>
      <c r="C8" t="inlineStr">
        <is>
          <t>MAPLE_5e771e4b7a2f</t>
        </is>
      </c>
      <c r="D8" t="inlineStr"/>
      <c r="E8" t="inlineStr">
        <is>
          <t>42</t>
        </is>
      </c>
      <c r="F8" t="inlineStr">
        <is>
          <t>BS STANDALONE view</t>
        </is>
      </c>
      <c r="G8" t="inlineStr">
        <is>
          <t>2023-03-31</t>
        </is>
      </c>
      <c r="H8" t="inlineStr">
        <is>
          <t>STANDALONE</t>
        </is>
      </c>
      <c r="I8" t="n">
        <v>32450.81</v>
      </c>
      <c r="J8" t="inlineStr">
        <is>
          <t>INR million</t>
        </is>
      </c>
      <c r="K8" t="n">
        <v>32450.81</v>
      </c>
      <c r="L8" t="inlineStr">
        <is>
          <t>MAPLE_5e771e4b7a2f p42 — BS STANDALONE view, column 2023-03-31, line "Current assets Financial assets i) Cash and cash equivalents"</t>
        </is>
      </c>
    </row>
    <row r="9">
      <c r="A9" t="inlineStr">
        <is>
          <t>BS</t>
        </is>
      </c>
      <c r="B9" t="inlineStr">
        <is>
          <t>D6</t>
        </is>
      </c>
      <c r="C9" t="inlineStr">
        <is>
          <t>MAPLE_da7d555b5d37</t>
        </is>
      </c>
      <c r="D9" t="inlineStr"/>
      <c r="E9" t="inlineStr">
        <is>
          <t>51</t>
        </is>
      </c>
      <c r="F9" t="inlineStr">
        <is>
          <t>BS STANDALONE view</t>
        </is>
      </c>
      <c r="G9" t="inlineStr">
        <is>
          <t>2024-03-31</t>
        </is>
      </c>
      <c r="H9" t="inlineStr">
        <is>
          <t>STANDALONE</t>
        </is>
      </c>
      <c r="I9" t="n">
        <v>4690.77</v>
      </c>
      <c r="J9" t="inlineStr">
        <is>
          <t>INR million</t>
        </is>
      </c>
      <c r="K9" t="n">
        <v>4690.77</v>
      </c>
      <c r="L9" t="inlineStr">
        <is>
          <t>MAPLE_da7d555b5d37 p51 — BS STANDALONE view, column 2024-03-31, line "Current assets Financial assets i) Cash and cash equivalents"</t>
        </is>
      </c>
    </row>
    <row r="10">
      <c r="A10" t="inlineStr">
        <is>
          <t>BS</t>
        </is>
      </c>
      <c r="B10" t="inlineStr">
        <is>
          <t>C7</t>
        </is>
      </c>
      <c r="C10" t="inlineStr">
        <is>
          <t>MAPLE_5e771e4b7a2f</t>
        </is>
      </c>
      <c r="D10" t="inlineStr"/>
      <c r="E10" t="inlineStr">
        <is>
          <t>42</t>
        </is>
      </c>
      <c r="F10" t="inlineStr">
        <is>
          <t>BS STANDALONE view</t>
        </is>
      </c>
      <c r="G10" t="inlineStr">
        <is>
          <t>2023-03-31</t>
        </is>
      </c>
      <c r="H10" t="inlineStr">
        <is>
          <t>STANDALONE</t>
        </is>
      </c>
      <c r="I10" t="n">
        <v>7627.36</v>
      </c>
      <c r="J10" t="inlineStr">
        <is>
          <t>INR million</t>
        </is>
      </c>
      <c r="K10" t="n">
        <v>7627.36</v>
      </c>
      <c r="L10" t="inlineStr">
        <is>
          <t>MAPLE_5e771e4b7a2f p42 — BS STANDALONE view, column 2023-03-31, line "ii) Other bank balances"</t>
        </is>
      </c>
    </row>
    <row r="11">
      <c r="A11" t="inlineStr">
        <is>
          <t>BS</t>
        </is>
      </c>
      <c r="B11" t="inlineStr">
        <is>
          <t>D7</t>
        </is>
      </c>
      <c r="C11" t="inlineStr">
        <is>
          <t>MAPLE_da7d555b5d37</t>
        </is>
      </c>
      <c r="D11" t="inlineStr"/>
      <c r="E11" t="inlineStr">
        <is>
          <t>51</t>
        </is>
      </c>
      <c r="F11" t="inlineStr">
        <is>
          <t>BS STANDALONE view</t>
        </is>
      </c>
      <c r="G11" t="inlineStr">
        <is>
          <t>2024-03-31</t>
        </is>
      </c>
      <c r="H11" t="inlineStr">
        <is>
          <t>STANDALONE</t>
        </is>
      </c>
      <c r="I11" t="n">
        <v>32386.19</v>
      </c>
      <c r="J11" t="inlineStr">
        <is>
          <t>INR million</t>
        </is>
      </c>
      <c r="K11" t="n">
        <v>32386.19</v>
      </c>
      <c r="L11" t="inlineStr">
        <is>
          <t>MAPLE_da7d555b5d37 p51 — BS STANDALONE view, column 2024-03-31, line "ii) Other bank balances"</t>
        </is>
      </c>
    </row>
    <row r="12">
      <c r="A12" t="inlineStr">
        <is>
          <t>BS</t>
        </is>
      </c>
      <c r="B12" t="inlineStr">
        <is>
          <t>C8</t>
        </is>
      </c>
      <c r="C12" t="inlineStr">
        <is>
          <t>MAPLE_5e771e4b7a2f</t>
        </is>
      </c>
      <c r="D12" t="inlineStr"/>
      <c r="E12" t="inlineStr">
        <is>
          <t>42</t>
        </is>
      </c>
      <c r="F12" t="inlineStr">
        <is>
          <t>BS STANDALONE view</t>
        </is>
      </c>
      <c r="G12" t="inlineStr">
        <is>
          <t>2023-03-31</t>
        </is>
      </c>
      <c r="H12" t="inlineStr">
        <is>
          <t>STANDALONE</t>
        </is>
      </c>
      <c r="I12" t="n">
        <v>14969.34</v>
      </c>
      <c r="J12" t="inlineStr">
        <is>
          <t>INR million</t>
        </is>
      </c>
      <c r="K12" t="n">
        <v>14969.34</v>
      </c>
      <c r="L12" t="inlineStr">
        <is>
          <t>MAPLE_5e771e4b7a2f p42 — BS STANDALONE view, column 2023-03-31, line "iii) Other financial assets"</t>
        </is>
      </c>
    </row>
    <row r="13">
      <c r="A13" t="inlineStr">
        <is>
          <t>BS</t>
        </is>
      </c>
      <c r="B13" t="inlineStr">
        <is>
          <t>D8</t>
        </is>
      </c>
      <c r="C13" t="inlineStr">
        <is>
          <t>MAPLE_da7d555b5d37</t>
        </is>
      </c>
      <c r="D13" t="inlineStr"/>
      <c r="E13" t="inlineStr">
        <is>
          <t>51</t>
        </is>
      </c>
      <c r="F13" t="inlineStr">
        <is>
          <t>BS STANDALONE view</t>
        </is>
      </c>
      <c r="G13" t="inlineStr">
        <is>
          <t>2024-03-31</t>
        </is>
      </c>
      <c r="H13" t="inlineStr">
        <is>
          <t>STANDALONE</t>
        </is>
      </c>
      <c r="I13" t="n">
        <v>52503.24</v>
      </c>
      <c r="J13" t="inlineStr">
        <is>
          <t>INR million</t>
        </is>
      </c>
      <c r="K13" t="n">
        <v>52503.24</v>
      </c>
      <c r="L13" t="inlineStr">
        <is>
          <t>MAPLE_da7d555b5d37 p51 — BS STANDALONE view, column 2024-03-31, line "iii) Other financial assets"</t>
        </is>
      </c>
    </row>
    <row r="14">
      <c r="A14" t="inlineStr">
        <is>
          <t>BS</t>
        </is>
      </c>
      <c r="B14" t="inlineStr">
        <is>
          <t>C9</t>
        </is>
      </c>
      <c r="C14" t="inlineStr">
        <is>
          <t>MAPLE_5e771e4b7a2f</t>
        </is>
      </c>
      <c r="D14" t="inlineStr"/>
      <c r="E14" t="inlineStr">
        <is>
          <t>42</t>
        </is>
      </c>
      <c r="F14" t="inlineStr">
        <is>
          <t>BS STANDALONE view</t>
        </is>
      </c>
      <c r="G14" t="inlineStr">
        <is>
          <t>2023-03-31</t>
        </is>
      </c>
      <c r="H14" t="inlineStr">
        <is>
          <t>STANDALONE</t>
        </is>
      </c>
      <c r="I14" t="n">
        <v>11.65</v>
      </c>
      <c r="J14" t="inlineStr">
        <is>
          <t>INR million</t>
        </is>
      </c>
      <c r="K14" t="n">
        <v>11.65</v>
      </c>
      <c r="L14" t="inlineStr">
        <is>
          <t>MAPLE_5e771e4b7a2f p42 — BS STANDALONE view, column 2023-03-31, line "Other current assets"</t>
        </is>
      </c>
    </row>
    <row r="15">
      <c r="A15" t="inlineStr">
        <is>
          <t>BS</t>
        </is>
      </c>
      <c r="B15" t="inlineStr">
        <is>
          <t>D9</t>
        </is>
      </c>
      <c r="C15" t="inlineStr">
        <is>
          <t>MAPLE_da7d555b5d37</t>
        </is>
      </c>
      <c r="D15" t="inlineStr"/>
      <c r="E15" t="inlineStr">
        <is>
          <t>51</t>
        </is>
      </c>
      <c r="F15" t="inlineStr">
        <is>
          <t>BS STANDALONE view</t>
        </is>
      </c>
      <c r="G15" t="inlineStr">
        <is>
          <t>2024-03-31</t>
        </is>
      </c>
      <c r="H15" t="inlineStr">
        <is>
          <t>STANDALONE</t>
        </is>
      </c>
      <c r="I15" t="n">
        <v>2.48</v>
      </c>
      <c r="J15" t="inlineStr">
        <is>
          <t>INR million</t>
        </is>
      </c>
      <c r="K15" t="n">
        <v>2.48</v>
      </c>
      <c r="L15" t="inlineStr">
        <is>
          <t>MAPLE_da7d555b5d37 p51 — BS STANDALONE view, column 2024-03-31, line "Other current assets"</t>
        </is>
      </c>
    </row>
    <row r="16">
      <c r="A16" t="inlineStr">
        <is>
          <t>BS</t>
        </is>
      </c>
      <c r="B16" t="inlineStr">
        <is>
          <t>C10</t>
        </is>
      </c>
      <c r="C16" t="inlineStr">
        <is>
          <t>MAPLE_5e771e4b7a2f</t>
        </is>
      </c>
      <c r="D16" t="inlineStr"/>
      <c r="E16" t="inlineStr">
        <is>
          <t>42</t>
        </is>
      </c>
      <c r="F16" t="inlineStr">
        <is>
          <t>BS STANDALONE view</t>
        </is>
      </c>
      <c r="G16" t="inlineStr">
        <is>
          <t>2023-03-31</t>
        </is>
      </c>
      <c r="H16" t="inlineStr">
        <is>
          <t>STANDALONE</t>
        </is>
      </c>
      <c r="I16" t="n">
        <v>55059.16</v>
      </c>
      <c r="J16" t="inlineStr">
        <is>
          <t>INR million</t>
        </is>
      </c>
      <c r="K16" t="n">
        <v>55059.16</v>
      </c>
      <c r="L16" t="inlineStr">
        <is>
          <t>MAPLE_5e771e4b7a2f p42 — BS STANDALONE view, column 2023-03-31, line "Total current assets"</t>
        </is>
      </c>
    </row>
    <row r="17">
      <c r="A17" t="inlineStr">
        <is>
          <t>BS</t>
        </is>
      </c>
      <c r="B17" t="inlineStr">
        <is>
          <t>D10</t>
        </is>
      </c>
      <c r="C17" t="inlineStr">
        <is>
          <t>MAPLE_da7d555b5d37</t>
        </is>
      </c>
      <c r="D17" t="inlineStr"/>
      <c r="E17" t="inlineStr">
        <is>
          <t>51</t>
        </is>
      </c>
      <c r="F17" t="inlineStr">
        <is>
          <t>BS STANDALONE view</t>
        </is>
      </c>
      <c r="G17" t="inlineStr">
        <is>
          <t>2024-03-31</t>
        </is>
      </c>
      <c r="H17" t="inlineStr">
        <is>
          <t>STANDALONE</t>
        </is>
      </c>
      <c r="I17" t="n">
        <v>89582.67999999999</v>
      </c>
      <c r="J17" t="inlineStr">
        <is>
          <t>INR million</t>
        </is>
      </c>
      <c r="K17" t="n">
        <v>89582.67999999999</v>
      </c>
      <c r="L17" t="inlineStr">
        <is>
          <t>MAPLE_da7d555b5d37 p51 — BS STANDALONE view, column 2024-03-31, line "Total current assets"</t>
        </is>
      </c>
    </row>
    <row r="18">
      <c r="A18" t="inlineStr">
        <is>
          <t>BS</t>
        </is>
      </c>
      <c r="B18" t="inlineStr">
        <is>
          <t>C11</t>
        </is>
      </c>
      <c r="C18" t="inlineStr">
        <is>
          <t>MAPLE_5e771e4b7a2f</t>
        </is>
      </c>
      <c r="D18" t="inlineStr"/>
      <c r="E18" t="inlineStr">
        <is>
          <t>42</t>
        </is>
      </c>
      <c r="F18" t="inlineStr">
        <is>
          <t>BS STANDALONE view</t>
        </is>
      </c>
      <c r="G18" t="inlineStr">
        <is>
          <t>2023-03-31</t>
        </is>
      </c>
      <c r="H18" t="inlineStr">
        <is>
          <t>STANDALONE</t>
        </is>
      </c>
      <c r="I18" t="n">
        <v>364754.69</v>
      </c>
      <c r="J18" t="inlineStr">
        <is>
          <t>INR million</t>
        </is>
      </c>
      <c r="K18" t="n">
        <v>364754.69</v>
      </c>
      <c r="L18" t="inlineStr">
        <is>
          <t>MAPLE_5e771e4b7a2f p42 — BS STANDALONE view, column 2023-03-31, line "TOTAL ASSETS"</t>
        </is>
      </c>
    </row>
    <row r="19">
      <c r="A19" t="inlineStr">
        <is>
          <t>BS</t>
        </is>
      </c>
      <c r="B19" t="inlineStr">
        <is>
          <t>D11</t>
        </is>
      </c>
      <c r="C19" t="inlineStr">
        <is>
          <t>MAPLE_da7d555b5d37</t>
        </is>
      </c>
      <c r="D19" t="inlineStr"/>
      <c r="E19" t="inlineStr">
        <is>
          <t>51</t>
        </is>
      </c>
      <c r="F19" t="inlineStr">
        <is>
          <t>BS STANDALONE view</t>
        </is>
      </c>
      <c r="G19" t="inlineStr">
        <is>
          <t>2024-03-31</t>
        </is>
      </c>
      <c r="H19" t="inlineStr">
        <is>
          <t>STANDALONE</t>
        </is>
      </c>
      <c r="I19" t="n">
        <v>399281.42</v>
      </c>
      <c r="J19" t="inlineStr">
        <is>
          <t>INR million</t>
        </is>
      </c>
      <c r="K19" t="n">
        <v>399281.42</v>
      </c>
      <c r="L19" t="inlineStr">
        <is>
          <t>MAPLE_da7d555b5d37 p51 — BS STANDALONE view, column 2024-03-31, line "TOTAL ASSETS"</t>
        </is>
      </c>
    </row>
    <row r="20">
      <c r="A20" t="inlineStr">
        <is>
          <t>BS</t>
        </is>
      </c>
      <c r="B20" t="inlineStr">
        <is>
          <t>C12</t>
        </is>
      </c>
      <c r="C20" t="inlineStr">
        <is>
          <t>MAPLE_5e771e4b7a2f</t>
        </is>
      </c>
      <c r="D20" t="inlineStr"/>
      <c r="E20" t="inlineStr">
        <is>
          <t>42</t>
        </is>
      </c>
      <c r="F20" t="inlineStr">
        <is>
          <t>BS STANDALONE view</t>
        </is>
      </c>
      <c r="G20" t="inlineStr">
        <is>
          <t>2023-03-31</t>
        </is>
      </c>
      <c r="H20" t="inlineStr">
        <is>
          <t>STANDALONE</t>
        </is>
      </c>
      <c r="I20" t="n">
        <v>351786.87</v>
      </c>
      <c r="J20" t="inlineStr">
        <is>
          <t>INR million</t>
        </is>
      </c>
      <c r="K20" t="n">
        <v>351786.87</v>
      </c>
      <c r="L20" t="inlineStr">
        <is>
          <t>MAPLE_5e771e4b7a2f p42 — BS STANDALONE view, column 2023-03-31, line "Equity and Liabilities EQUITY Unit capital"</t>
        </is>
      </c>
    </row>
    <row r="21">
      <c r="A21" t="inlineStr">
        <is>
          <t>BS</t>
        </is>
      </c>
      <c r="B21" t="inlineStr">
        <is>
          <t>D12</t>
        </is>
      </c>
      <c r="C21" t="inlineStr">
        <is>
          <t>MAPLE_da7d555b5d37</t>
        </is>
      </c>
      <c r="D21" t="inlineStr"/>
      <c r="E21" t="inlineStr">
        <is>
          <t>51</t>
        </is>
      </c>
      <c r="F21" t="inlineStr">
        <is>
          <t>BS STANDALONE view</t>
        </is>
      </c>
      <c r="G21" t="inlineStr">
        <is>
          <t>2024-03-31</t>
        </is>
      </c>
      <c r="H21" t="inlineStr">
        <is>
          <t>STANDALONE</t>
        </is>
      </c>
      <c r="I21" t="n">
        <v>351786.87</v>
      </c>
      <c r="J21" t="inlineStr">
        <is>
          <t>INR million</t>
        </is>
      </c>
      <c r="K21" t="n">
        <v>351786.87</v>
      </c>
      <c r="L21" t="inlineStr">
        <is>
          <t>MAPLE_da7d555b5d37 p51 — BS STANDALONE view, column 2024-03-31, line "Equity and Liabilities EQUITY Unit capital"</t>
        </is>
      </c>
    </row>
    <row r="22">
      <c r="A22" t="inlineStr">
        <is>
          <t>BS</t>
        </is>
      </c>
      <c r="B22" t="inlineStr">
        <is>
          <t>C13</t>
        </is>
      </c>
      <c r="C22" t="inlineStr">
        <is>
          <t>MAPLE_5e771e4b7a2f</t>
        </is>
      </c>
      <c r="D22" t="inlineStr"/>
      <c r="E22" t="inlineStr">
        <is>
          <t>42</t>
        </is>
      </c>
      <c r="F22" t="inlineStr">
        <is>
          <t>BS STANDALONE view</t>
        </is>
      </c>
      <c r="G22" t="inlineStr">
        <is>
          <t>2023-03-31</t>
        </is>
      </c>
      <c r="H22" t="inlineStr">
        <is>
          <t>STANDALONE</t>
        </is>
      </c>
      <c r="I22" t="n">
        <v>10890.71</v>
      </c>
      <c r="J22" t="inlineStr">
        <is>
          <t>INR million</t>
        </is>
      </c>
      <c r="K22" t="n">
        <v>10890.71</v>
      </c>
      <c r="L22" t="inlineStr">
        <is>
          <t>MAPLE_5e771e4b7a2f p42 — BS STANDALONE view, column 2023-03-31, line "Other equity"</t>
        </is>
      </c>
    </row>
    <row r="23">
      <c r="A23" t="inlineStr">
        <is>
          <t>BS</t>
        </is>
      </c>
      <c r="B23" t="inlineStr">
        <is>
          <t>D13</t>
        </is>
      </c>
      <c r="C23" t="inlineStr">
        <is>
          <t>MAPLE_da7d555b5d37</t>
        </is>
      </c>
      <c r="D23" t="inlineStr"/>
      <c r="E23" t="inlineStr">
        <is>
          <t>51</t>
        </is>
      </c>
      <c r="F23" t="inlineStr">
        <is>
          <t>BS STANDALONE view</t>
        </is>
      </c>
      <c r="G23" t="inlineStr">
        <is>
          <t>2024-03-31</t>
        </is>
      </c>
      <c r="H23" t="inlineStr">
        <is>
          <t>STANDALONE</t>
        </is>
      </c>
      <c r="I23" t="n">
        <v>44447.74</v>
      </c>
      <c r="J23" t="inlineStr">
        <is>
          <t>INR million</t>
        </is>
      </c>
      <c r="K23" t="n">
        <v>44447.74</v>
      </c>
      <c r="L23" t="inlineStr">
        <is>
          <t>MAPLE_da7d555b5d37 p51 — BS STANDALONE view, column 2024-03-31, line "Other equity"</t>
        </is>
      </c>
    </row>
    <row r="24">
      <c r="A24" t="inlineStr">
        <is>
          <t>BS</t>
        </is>
      </c>
      <c r="B24" t="inlineStr">
        <is>
          <t>C14</t>
        </is>
      </c>
      <c r="C24" t="inlineStr">
        <is>
          <t>MAPLE_5e771e4b7a2f</t>
        </is>
      </c>
      <c r="D24" t="inlineStr"/>
      <c r="E24" t="inlineStr">
        <is>
          <t>42</t>
        </is>
      </c>
      <c r="F24" t="inlineStr">
        <is>
          <t>BS STANDALONE view</t>
        </is>
      </c>
      <c r="G24" t="inlineStr">
        <is>
          <t>2023-03-31</t>
        </is>
      </c>
      <c r="H24" t="inlineStr">
        <is>
          <t>STANDALONE</t>
        </is>
      </c>
      <c r="I24" t="n">
        <v>362677.58</v>
      </c>
      <c r="J24" t="inlineStr">
        <is>
          <t>INR million</t>
        </is>
      </c>
      <c r="K24" t="n">
        <v>362677.58</v>
      </c>
      <c r="L24" t="inlineStr">
        <is>
          <t>MAPLE_5e771e4b7a2f p42 — BS STANDALONE view, column 2023-03-31, line "Total unitholders’ equity"</t>
        </is>
      </c>
    </row>
    <row r="25">
      <c r="A25" t="inlineStr">
        <is>
          <t>BS</t>
        </is>
      </c>
      <c r="B25" t="inlineStr">
        <is>
          <t>D14</t>
        </is>
      </c>
      <c r="C25" t="inlineStr">
        <is>
          <t>MAPLE_da7d555b5d37</t>
        </is>
      </c>
      <c r="D25" t="inlineStr"/>
      <c r="E25" t="inlineStr">
        <is>
          <t>51</t>
        </is>
      </c>
      <c r="F25" t="inlineStr">
        <is>
          <t>BS STANDALONE view</t>
        </is>
      </c>
      <c r="G25" t="inlineStr">
        <is>
          <t>2024-03-31</t>
        </is>
      </c>
      <c r="H25" t="inlineStr">
        <is>
          <t>STANDALONE</t>
        </is>
      </c>
      <c r="I25" t="n">
        <v>396234.61</v>
      </c>
      <c r="J25" t="inlineStr">
        <is>
          <t>INR million</t>
        </is>
      </c>
      <c r="K25" t="n">
        <v>396234.61</v>
      </c>
      <c r="L25" t="inlineStr">
        <is>
          <t>MAPLE_da7d555b5d37 p51 — BS STANDALONE view, column 2024-03-31, line "Total unitholders’ equity"</t>
        </is>
      </c>
    </row>
    <row r="26">
      <c r="A26" t="inlineStr">
        <is>
          <t>BS</t>
        </is>
      </c>
      <c r="B26" t="inlineStr">
        <is>
          <t>C15</t>
        </is>
      </c>
      <c r="C26" t="inlineStr">
        <is>
          <t>MAPLE_5e771e4b7a2f</t>
        </is>
      </c>
      <c r="D26" t="inlineStr"/>
      <c r="E26" t="inlineStr">
        <is>
          <t>42</t>
        </is>
      </c>
      <c r="F26" t="inlineStr">
        <is>
          <t>BS STANDALONE view</t>
        </is>
      </c>
      <c r="G26" t="inlineStr">
        <is>
          <t>2023-03-31</t>
        </is>
      </c>
      <c r="H26" t="inlineStr">
        <is>
          <t>STANDALONE</t>
        </is>
      </c>
      <c r="I26" t="n">
        <v>0</v>
      </c>
      <c r="J26" t="inlineStr">
        <is>
          <t>INR million</t>
        </is>
      </c>
      <c r="K26" t="n">
        <v>0</v>
      </c>
      <c r="L26" t="inlineStr">
        <is>
          <t>MAPLE_5e771e4b7a2f p42 — BS STANDALONE view, column 2023-03-31, line "Liabilities Current liabilities Financial liabilities i) Borrowings"</t>
        </is>
      </c>
    </row>
    <row r="27">
      <c r="A27" t="inlineStr">
        <is>
          <t>BS</t>
        </is>
      </c>
      <c r="B27" t="inlineStr">
        <is>
          <t>C16</t>
        </is>
      </c>
      <c r="C27" t="inlineStr">
        <is>
          <t>MAPLE_5e771e4b7a2f</t>
        </is>
      </c>
      <c r="D27" t="inlineStr"/>
      <c r="E27" t="inlineStr">
        <is>
          <t>42</t>
        </is>
      </c>
      <c r="F27" t="inlineStr">
        <is>
          <t>BS STANDALONE view</t>
        </is>
      </c>
      <c r="G27" t="inlineStr">
        <is>
          <t>2023-03-31</t>
        </is>
      </c>
      <c r="H27" t="inlineStr">
        <is>
          <t>STANDALONE</t>
        </is>
      </c>
      <c r="I27" t="n">
        <v>0</v>
      </c>
      <c r="J27" t="inlineStr">
        <is>
          <t>INR million</t>
        </is>
      </c>
      <c r="K27" t="n">
        <v>0</v>
      </c>
      <c r="L27" t="inlineStr">
        <is>
          <t>MAPLE_5e771e4b7a2f p42 — BS STANDALONE view, column 2023-03-31, line "ii) Trade payables"</t>
        </is>
      </c>
    </row>
    <row r="28">
      <c r="A28" t="inlineStr">
        <is>
          <t>BS</t>
        </is>
      </c>
      <c r="B28" t="inlineStr">
        <is>
          <t>C17</t>
        </is>
      </c>
      <c r="C28" t="inlineStr">
        <is>
          <t>MAPLE_5e771e4b7a2f</t>
        </is>
      </c>
      <c r="D28" t="inlineStr"/>
      <c r="E28" t="inlineStr">
        <is>
          <t>42</t>
        </is>
      </c>
      <c r="F28" t="inlineStr">
        <is>
          <t>BS STANDALONE view</t>
        </is>
      </c>
      <c r="G28" t="inlineStr">
        <is>
          <t>2023-03-31</t>
        </is>
      </c>
      <c r="H28" t="inlineStr">
        <is>
          <t>STANDALONE</t>
        </is>
      </c>
      <c r="I28" t="n">
        <v>0</v>
      </c>
      <c r="J28" t="inlineStr">
        <is>
          <t>INR million</t>
        </is>
      </c>
      <c r="K28" t="n">
        <v>0</v>
      </c>
      <c r="L28" t="inlineStr">
        <is>
          <t>MAPLE_5e771e4b7a2f p42 — BS STANDALONE view, column 2023-03-31, line "Total outstanding dues of micro enterprises and small enterprises"</t>
        </is>
      </c>
    </row>
    <row r="29">
      <c r="A29" t="inlineStr">
        <is>
          <t>BS</t>
        </is>
      </c>
      <c r="B29" t="inlineStr">
        <is>
          <t>D17</t>
        </is>
      </c>
      <c r="C29" t="inlineStr">
        <is>
          <t>MAPLE_da7d555b5d37</t>
        </is>
      </c>
      <c r="D29" t="inlineStr"/>
      <c r="E29" t="inlineStr">
        <is>
          <t>51</t>
        </is>
      </c>
      <c r="F29" t="inlineStr">
        <is>
          <t>BS STANDALONE view</t>
        </is>
      </c>
      <c r="G29" t="inlineStr">
        <is>
          <t>2024-03-31</t>
        </is>
      </c>
      <c r="H29" t="inlineStr">
        <is>
          <t>STANDALONE</t>
        </is>
      </c>
      <c r="I29" t="n">
        <v>0</v>
      </c>
      <c r="J29" t="inlineStr">
        <is>
          <t>INR million</t>
        </is>
      </c>
      <c r="K29" t="n">
        <v>0</v>
      </c>
      <c r="L29" t="inlineStr">
        <is>
          <t>MAPLE_da7d555b5d37 p51 — BS STANDALONE view, column 2024-03-31, line "Total outstanding dues of micro enterprises and small enterprises"</t>
        </is>
      </c>
    </row>
    <row r="30">
      <c r="A30" t="inlineStr">
        <is>
          <t>BS</t>
        </is>
      </c>
      <c r="B30" t="inlineStr">
        <is>
          <t>C18</t>
        </is>
      </c>
      <c r="C30" t="inlineStr">
        <is>
          <t>MAPLE_5e771e4b7a2f</t>
        </is>
      </c>
      <c r="D30" t="inlineStr"/>
      <c r="E30" t="inlineStr">
        <is>
          <t>42</t>
        </is>
      </c>
      <c r="F30" t="inlineStr">
        <is>
          <t>BS STANDALONE view</t>
        </is>
      </c>
      <c r="G30" t="inlineStr">
        <is>
          <t>2023-03-31</t>
        </is>
      </c>
      <c r="H30" t="inlineStr">
        <is>
          <t>STANDALONE</t>
        </is>
      </c>
      <c r="I30" t="n">
        <v>1933.92</v>
      </c>
      <c r="J30" t="inlineStr">
        <is>
          <t>INR million</t>
        </is>
      </c>
      <c r="K30" t="n">
        <v>1933.92</v>
      </c>
      <c r="L30" t="inlineStr">
        <is>
          <t>MAPLE_5e771e4b7a2f p42 — BS STANDALONE view, column 2023-03-31, line "Total outstanding dues of creditors other than micro enterprises and small enterprises"</t>
        </is>
      </c>
    </row>
    <row r="31">
      <c r="A31" t="inlineStr">
        <is>
          <t>BS</t>
        </is>
      </c>
      <c r="B31" t="inlineStr">
        <is>
          <t>D18</t>
        </is>
      </c>
      <c r="C31" t="inlineStr">
        <is>
          <t>MAPLE_da7d555b5d37</t>
        </is>
      </c>
      <c r="D31" t="inlineStr"/>
      <c r="E31" t="inlineStr">
        <is>
          <t>51</t>
        </is>
      </c>
      <c r="F31" t="inlineStr">
        <is>
          <t>BS STANDALONE view</t>
        </is>
      </c>
      <c r="G31" t="inlineStr">
        <is>
          <t>2024-03-31</t>
        </is>
      </c>
      <c r="H31" t="inlineStr">
        <is>
          <t>STANDALONE</t>
        </is>
      </c>
      <c r="I31" t="n">
        <v>2967.4</v>
      </c>
      <c r="J31" t="inlineStr">
        <is>
          <t>INR million</t>
        </is>
      </c>
      <c r="K31" t="n">
        <v>2967.4</v>
      </c>
      <c r="L31" t="inlineStr">
        <is>
          <t>MAPLE_da7d555b5d37 p51 — BS STANDALONE view, column 2024-03-31, line "Total outstanding dues of creditors other than micro enterprises and small enterprises"</t>
        </is>
      </c>
    </row>
    <row r="32">
      <c r="A32" t="inlineStr">
        <is>
          <t>BS</t>
        </is>
      </c>
      <c r="B32" t="inlineStr">
        <is>
          <t>C19</t>
        </is>
      </c>
      <c r="C32" t="inlineStr">
        <is>
          <t>MAPLE_5e771e4b7a2f</t>
        </is>
      </c>
      <c r="D32" t="inlineStr"/>
      <c r="E32" t="inlineStr">
        <is>
          <t>42</t>
        </is>
      </c>
      <c r="F32" t="inlineStr">
        <is>
          <t>BS STANDALONE view</t>
        </is>
      </c>
      <c r="G32" t="inlineStr">
        <is>
          <t>2023-03-31</t>
        </is>
      </c>
      <c r="H32" t="inlineStr">
        <is>
          <t>STANDALONE</t>
        </is>
      </c>
      <c r="I32" t="n">
        <v>16.03</v>
      </c>
      <c r="J32" t="inlineStr">
        <is>
          <t>INR million</t>
        </is>
      </c>
      <c r="K32" t="n">
        <v>16.03</v>
      </c>
      <c r="L32" t="inlineStr">
        <is>
          <t>MAPLE_5e771e4b7a2f p42 — BS STANDALONE view, column 2023-03-31, line "iii) Other financial liabilities"</t>
        </is>
      </c>
    </row>
    <row r="33">
      <c r="A33" t="inlineStr">
        <is>
          <t>BS</t>
        </is>
      </c>
      <c r="B33" t="inlineStr">
        <is>
          <t>C20</t>
        </is>
      </c>
      <c r="C33" t="inlineStr">
        <is>
          <t>MAPLE_5e771e4b7a2f</t>
        </is>
      </c>
      <c r="D33" t="inlineStr"/>
      <c r="E33" t="inlineStr">
        <is>
          <t>42</t>
        </is>
      </c>
      <c r="F33" t="inlineStr">
        <is>
          <t>BS STANDALONE view</t>
        </is>
      </c>
      <c r="G33" t="inlineStr">
        <is>
          <t>2023-03-31</t>
        </is>
      </c>
      <c r="H33" t="inlineStr">
        <is>
          <t>STANDALONE</t>
        </is>
      </c>
      <c r="I33" t="n">
        <v>123.03</v>
      </c>
      <c r="J33" t="inlineStr">
        <is>
          <t>INR million</t>
        </is>
      </c>
      <c r="K33" t="n">
        <v>123.03</v>
      </c>
      <c r="L33" t="inlineStr">
        <is>
          <t>MAPLE_5e771e4b7a2f p42 — BS STANDALONE view, column 2023-03-31, line "Other current liabilities"</t>
        </is>
      </c>
    </row>
    <row r="34">
      <c r="A34" t="inlineStr">
        <is>
          <t>BS</t>
        </is>
      </c>
      <c r="B34" t="inlineStr">
        <is>
          <t>D20</t>
        </is>
      </c>
      <c r="C34" t="inlineStr">
        <is>
          <t>MAPLE_da7d555b5d37</t>
        </is>
      </c>
      <c r="D34" t="inlineStr"/>
      <c r="E34" t="inlineStr">
        <is>
          <t>51</t>
        </is>
      </c>
      <c r="F34" t="inlineStr">
        <is>
          <t>BS STANDALONE view</t>
        </is>
      </c>
      <c r="G34" t="inlineStr">
        <is>
          <t>2024-03-31</t>
        </is>
      </c>
      <c r="H34" t="inlineStr">
        <is>
          <t>STANDALONE</t>
        </is>
      </c>
      <c r="I34" t="n">
        <v>79.41</v>
      </c>
      <c r="J34" t="inlineStr">
        <is>
          <t>INR million</t>
        </is>
      </c>
      <c r="K34" t="n">
        <v>79.41</v>
      </c>
      <c r="L34" t="inlineStr">
        <is>
          <t>MAPLE_da7d555b5d37 p51 — BS STANDALONE view, column 2024-03-31, line "Other current liabilities"</t>
        </is>
      </c>
    </row>
    <row r="35">
      <c r="A35" t="inlineStr">
        <is>
          <t>BS</t>
        </is>
      </c>
      <c r="B35" t="inlineStr">
        <is>
          <t>C21</t>
        </is>
      </c>
      <c r="C35" t="inlineStr">
        <is>
          <t>MAPLE_5e771e4b7a2f</t>
        </is>
      </c>
      <c r="D35" t="inlineStr"/>
      <c r="E35" t="inlineStr">
        <is>
          <t>42</t>
        </is>
      </c>
      <c r="F35" t="inlineStr">
        <is>
          <t>BS STANDALONE view</t>
        </is>
      </c>
      <c r="G35" t="inlineStr">
        <is>
          <t>2023-03-31</t>
        </is>
      </c>
      <c r="H35" t="inlineStr">
        <is>
          <t>STANDALONE</t>
        </is>
      </c>
      <c r="I35" t="n">
        <v>4.13</v>
      </c>
      <c r="J35" t="inlineStr">
        <is>
          <t>INR million</t>
        </is>
      </c>
      <c r="K35" t="n">
        <v>4.13</v>
      </c>
      <c r="L35" t="inlineStr">
        <is>
          <t>MAPLE_5e771e4b7a2f p42 — BS STANDALONE view, column 2023-03-31, line "Current tax liability (net)"</t>
        </is>
      </c>
    </row>
    <row r="36">
      <c r="A36" t="inlineStr">
        <is>
          <t>BS</t>
        </is>
      </c>
      <c r="B36" t="inlineStr">
        <is>
          <t>C22</t>
        </is>
      </c>
      <c r="C36" t="inlineStr">
        <is>
          <t>MAPLE_5e771e4b7a2f</t>
        </is>
      </c>
      <c r="D36" t="inlineStr"/>
      <c r="E36" t="inlineStr">
        <is>
          <t>42</t>
        </is>
      </c>
      <c r="F36" t="inlineStr">
        <is>
          <t>BS STANDALONE view</t>
        </is>
      </c>
      <c r="G36" t="inlineStr">
        <is>
          <t>2023-03-31</t>
        </is>
      </c>
      <c r="H36" t="inlineStr">
        <is>
          <t>STANDALONE</t>
        </is>
      </c>
      <c r="I36" t="n">
        <v>2077.11</v>
      </c>
      <c r="J36" t="inlineStr">
        <is>
          <t>INR million</t>
        </is>
      </c>
      <c r="K36" t="n">
        <v>2077.11</v>
      </c>
      <c r="L36" t="inlineStr">
        <is>
          <t>MAPLE_5e771e4b7a2f p42 — BS STANDALONE view, column 2023-03-31, line "Total current liabilities"</t>
        </is>
      </c>
    </row>
    <row r="37">
      <c r="A37" t="inlineStr">
        <is>
          <t>BS</t>
        </is>
      </c>
      <c r="B37" t="inlineStr">
        <is>
          <t>D22</t>
        </is>
      </c>
      <c r="C37" t="inlineStr">
        <is>
          <t>MAPLE_da7d555b5d37</t>
        </is>
      </c>
      <c r="D37" t="inlineStr"/>
      <c r="E37" t="inlineStr">
        <is>
          <t>51</t>
        </is>
      </c>
      <c r="F37" t="inlineStr">
        <is>
          <t>BS STANDALONE view</t>
        </is>
      </c>
      <c r="G37" t="inlineStr">
        <is>
          <t>2024-03-31</t>
        </is>
      </c>
      <c r="H37" t="inlineStr">
        <is>
          <t>STANDALONE</t>
        </is>
      </c>
      <c r="I37" t="n">
        <v>3046.81</v>
      </c>
      <c r="J37" t="inlineStr">
        <is>
          <t>INR million</t>
        </is>
      </c>
      <c r="K37" t="n">
        <v>3046.81</v>
      </c>
      <c r="L37" t="inlineStr">
        <is>
          <t>MAPLE_da7d555b5d37 p51 — BS STANDALONE view, column 2024-03-31, line "Total current liabilities"</t>
        </is>
      </c>
    </row>
    <row r="38">
      <c r="A38" t="inlineStr">
        <is>
          <t>BS</t>
        </is>
      </c>
      <c r="B38" t="inlineStr">
        <is>
          <t>C23</t>
        </is>
      </c>
      <c r="C38" t="inlineStr">
        <is>
          <t>MAPLE_5e771e4b7a2f</t>
        </is>
      </c>
      <c r="D38" t="inlineStr"/>
      <c r="E38" t="inlineStr">
        <is>
          <t>42</t>
        </is>
      </c>
      <c r="F38" t="inlineStr">
        <is>
          <t>BS STANDALONE view</t>
        </is>
      </c>
      <c r="G38" t="inlineStr">
        <is>
          <t>2023-03-31</t>
        </is>
      </c>
      <c r="H38" t="inlineStr">
        <is>
          <t>STANDALONE</t>
        </is>
      </c>
      <c r="I38" t="n">
        <v>364754.69</v>
      </c>
      <c r="J38" t="inlineStr">
        <is>
          <t>INR million</t>
        </is>
      </c>
      <c r="K38" t="n">
        <v>364754.69</v>
      </c>
      <c r="L38" t="inlineStr">
        <is>
          <t>MAPLE_5e771e4b7a2f p42 — BS STANDALONE view, column 2023-03-31, line "TOTAL EQUITY AND LIABILITIES"</t>
        </is>
      </c>
    </row>
    <row r="39">
      <c r="A39" t="inlineStr">
        <is>
          <t>BS</t>
        </is>
      </c>
      <c r="B39" t="inlineStr">
        <is>
          <t>D23</t>
        </is>
      </c>
      <c r="C39" t="inlineStr">
        <is>
          <t>MAPLE_da7d555b5d37</t>
        </is>
      </c>
      <c r="D39" t="inlineStr"/>
      <c r="E39" t="inlineStr">
        <is>
          <t>51</t>
        </is>
      </c>
      <c r="F39" t="inlineStr">
        <is>
          <t>BS STANDALONE view</t>
        </is>
      </c>
      <c r="G39" t="inlineStr">
        <is>
          <t>2024-03-31</t>
        </is>
      </c>
      <c r="H39" t="inlineStr">
        <is>
          <t>STANDALONE</t>
        </is>
      </c>
      <c r="I39" t="n">
        <v>399281.42</v>
      </c>
      <c r="J39" t="inlineStr">
        <is>
          <t>INR million</t>
        </is>
      </c>
      <c r="K39" t="n">
        <v>399281.42</v>
      </c>
      <c r="L39" t="inlineStr">
        <is>
          <t>MAPLE_da7d555b5d37 p51 — BS STANDALONE view, column 2024-03-31, line "TOTAL EQUITY AND LIABILITIES"</t>
        </is>
      </c>
    </row>
    <row r="40">
      <c r="A40" t="inlineStr">
        <is>
          <t>BS</t>
        </is>
      </c>
      <c r="B40" t="inlineStr">
        <is>
          <t>D24</t>
        </is>
      </c>
      <c r="C40" t="inlineStr">
        <is>
          <t>MAPLE_da7d555b5d37</t>
        </is>
      </c>
      <c r="D40" t="inlineStr"/>
      <c r="E40" t="inlineStr">
        <is>
          <t>51</t>
        </is>
      </c>
      <c r="F40" t="inlineStr">
        <is>
          <t>BS STANDALONE view</t>
        </is>
      </c>
      <c r="G40" t="inlineStr">
        <is>
          <t>2024-03-31</t>
        </is>
      </c>
      <c r="H40" t="inlineStr">
        <is>
          <t>STANDALONE</t>
        </is>
      </c>
      <c r="I40" t="n">
        <v>3.21</v>
      </c>
      <c r="J40" t="inlineStr">
        <is>
          <t>INR million</t>
        </is>
      </c>
      <c r="K40" t="n">
        <v>3.21</v>
      </c>
      <c r="L40" t="inlineStr">
        <is>
          <t>MAPLE_da7d555b5d37 p51 — BS STANDALONE view, column 2024-03-31, line "Non-current tax assets (net)"</t>
        </is>
      </c>
    </row>
    <row r="41">
      <c r="A41" t="inlineStr">
        <is>
          <t>BS</t>
        </is>
      </c>
      <c r="B41" t="inlineStr">
        <is>
          <t>D25</t>
        </is>
      </c>
      <c r="C41" t="inlineStr">
        <is>
          <t>MAPLE_da7d555b5d37</t>
        </is>
      </c>
      <c r="D41" t="inlineStr"/>
      <c r="E41" t="inlineStr">
        <is>
          <t>51</t>
        </is>
      </c>
      <c r="F41" t="inlineStr">
        <is>
          <t>BS STANDALONE view</t>
        </is>
      </c>
      <c r="G41" t="inlineStr">
        <is>
          <t>2024-03-31</t>
        </is>
      </c>
      <c r="H41" t="inlineStr">
        <is>
          <t>STANDALONE</t>
        </is>
      </c>
      <c r="I41" t="n">
        <v>0</v>
      </c>
      <c r="J41" t="inlineStr">
        <is>
          <t>INR million</t>
        </is>
      </c>
      <c r="K41" t="n">
        <v>0</v>
      </c>
      <c r="L41" t="inlineStr">
        <is>
          <t>MAPLE_da7d555b5d37 p51 — BS STANDALONE view, column 2024-03-31, line "LIABILITIES Current liabilities Financial liabilities i) Trade payables"</t>
        </is>
      </c>
    </row>
    <row r="42">
      <c r="A42" t="inlineStr">
        <is>
          <t>BS</t>
        </is>
      </c>
      <c r="B42" t="inlineStr">
        <is>
          <t>D26</t>
        </is>
      </c>
      <c r="C42" t="inlineStr">
        <is>
          <t>MAPLE_da7d555b5d37</t>
        </is>
      </c>
      <c r="D42" t="inlineStr"/>
      <c r="E42" t="inlineStr">
        <is>
          <t>51</t>
        </is>
      </c>
      <c r="F42" t="inlineStr">
        <is>
          <t>BS STANDALONE view</t>
        </is>
      </c>
      <c r="G42" t="inlineStr">
        <is>
          <t>2024-03-31</t>
        </is>
      </c>
      <c r="H42" t="inlineStr">
        <is>
          <t>STANDALONE</t>
        </is>
      </c>
      <c r="I42" t="n">
        <v>0</v>
      </c>
      <c r="J42" t="inlineStr">
        <is>
          <t>INR million</t>
        </is>
      </c>
      <c r="K42" t="n">
        <v>0</v>
      </c>
      <c r="L42" t="inlineStr">
        <is>
          <t>MAPLE_da7d555b5d37 p51 — BS STANDALONE view, column 2024-03-31, line "ii) Other financial liabilities"</t>
        </is>
      </c>
    </row>
    <row r="43">
      <c r="A43" t="inlineStr">
        <is>
          <t>BS</t>
        </is>
      </c>
      <c r="B43" t="inlineStr">
        <is>
          <t>D27</t>
        </is>
      </c>
      <c r="C43" t="inlineStr">
        <is>
          <t>MAPLE_da7d555b5d37</t>
        </is>
      </c>
      <c r="D43" t="inlineStr"/>
      <c r="E43" t="inlineStr">
        <is>
          <t>51</t>
        </is>
      </c>
      <c r="F43" t="inlineStr">
        <is>
          <t>BS STANDALONE view</t>
        </is>
      </c>
      <c r="G43" t="inlineStr">
        <is>
          <t>2024-03-31</t>
        </is>
      </c>
      <c r="H43" t="inlineStr">
        <is>
          <t>STANDALONE</t>
        </is>
      </c>
      <c r="I43" t="n">
        <v>0</v>
      </c>
      <c r="J43" t="inlineStr">
        <is>
          <t>INR million</t>
        </is>
      </c>
      <c r="K43" t="n">
        <v>0</v>
      </c>
      <c r="L43" t="inlineStr">
        <is>
          <t>MAPLE_da7d555b5d37 p51 — BS STANDALONE view, column 2024-03-31, line "Current tax liabilities (net)"</t>
        </is>
      </c>
    </row>
    <row r="44">
      <c r="A44" t="inlineStr">
        <is>
          <t>BS</t>
        </is>
      </c>
      <c r="B44" t="inlineStr">
        <is>
          <t>C31</t>
        </is>
      </c>
      <c r="C44" t="inlineStr">
        <is>
          <t>MAPLE_5e771e4b7a2f</t>
        </is>
      </c>
      <c r="D44" t="inlineStr"/>
      <c r="E44" t="inlineStr">
        <is>
          <t>112</t>
        </is>
      </c>
      <c r="F44" t="inlineStr">
        <is>
          <t>BS UNSTATED view</t>
        </is>
      </c>
      <c r="G44" t="inlineStr">
        <is>
          <t>2023-03-31</t>
        </is>
      </c>
      <c r="H44" t="inlineStr">
        <is>
          <t>UNSTATED</t>
        </is>
      </c>
      <c r="I44" t="n">
        <v>10098.37</v>
      </c>
      <c r="J44" t="inlineStr">
        <is>
          <t>INR million</t>
        </is>
      </c>
      <c r="K44" t="n">
        <v>10098.37</v>
      </c>
      <c r="L44" t="inlineStr">
        <is>
          <t>MAPLE_5e771e4b7a2f p112 — BS UNSTATED view, column 2023-03-31, line "Particulars INR Mn. Non-Current Investments"</t>
        </is>
      </c>
    </row>
    <row r="45">
      <c r="A45" t="inlineStr">
        <is>
          <t>BS</t>
        </is>
      </c>
      <c r="B45" t="inlineStr">
        <is>
          <t>C32</t>
        </is>
      </c>
      <c r="C45" t="inlineStr">
        <is>
          <t>MAPLE_5e771e4b7a2f</t>
        </is>
      </c>
      <c r="D45" t="inlineStr"/>
      <c r="E45" t="inlineStr">
        <is>
          <t>112</t>
        </is>
      </c>
      <c r="F45" t="inlineStr">
        <is>
          <t>BS UNSTATED view</t>
        </is>
      </c>
      <c r="G45" t="inlineStr">
        <is>
          <t>2023-03-31</t>
        </is>
      </c>
      <c r="H45" t="inlineStr">
        <is>
          <t>UNSTATED</t>
        </is>
      </c>
      <c r="I45" t="n">
        <v>20871.19</v>
      </c>
      <c r="J45" t="inlineStr">
        <is>
          <t>INR million</t>
        </is>
      </c>
      <c r="K45" t="n">
        <v>20871.19</v>
      </c>
      <c r="L45" t="inlineStr">
        <is>
          <t>MAPLE_5e771e4b7a2f p112 — BS UNSTATED view, column 2023-03-31, line "Loans and Advances"</t>
        </is>
      </c>
    </row>
    <row r="46">
      <c r="A46" t="inlineStr">
        <is>
          <t>BS</t>
        </is>
      </c>
      <c r="B46" t="inlineStr">
        <is>
          <t>D32</t>
        </is>
      </c>
      <c r="C46" t="inlineStr">
        <is>
          <t>MAPLE_413acf165ec6</t>
        </is>
      </c>
      <c r="D46" t="inlineStr"/>
      <c r="E46" t="inlineStr">
        <is>
          <t>71</t>
        </is>
      </c>
      <c r="F46" t="inlineStr">
        <is>
          <t>BS UNSTATED view</t>
        </is>
      </c>
      <c r="G46" t="inlineStr">
        <is>
          <t>2025-03-31</t>
        </is>
      </c>
      <c r="H46" t="inlineStr">
        <is>
          <t>UNSTATED</t>
        </is>
      </c>
      <c r="I46" t="n">
        <v>20937.3</v>
      </c>
      <c r="J46" t="inlineStr">
        <is>
          <t>INR million</t>
        </is>
      </c>
      <c r="K46" t="n">
        <v>20937.3</v>
      </c>
      <c r="L46" t="inlineStr">
        <is>
          <t>MAPLE_413acf165ec6 p71 — BS UNSTATED view, column 2025-03-31, line "Loans and Advances"</t>
        </is>
      </c>
    </row>
    <row r="47">
      <c r="A47" t="inlineStr">
        <is>
          <t>BS</t>
        </is>
      </c>
      <c r="B47" t="inlineStr">
        <is>
          <t>C33</t>
        </is>
      </c>
      <c r="C47" t="inlineStr">
        <is>
          <t>MAPLE_5e771e4b7a2f</t>
        </is>
      </c>
      <c r="D47" t="inlineStr"/>
      <c r="E47" t="inlineStr">
        <is>
          <t>112</t>
        </is>
      </c>
      <c r="F47" t="inlineStr">
        <is>
          <t>BS UNSTATED view</t>
        </is>
      </c>
      <c r="G47" t="inlineStr">
        <is>
          <t>2023-03-31</t>
        </is>
      </c>
      <c r="H47" t="inlineStr">
        <is>
          <t>UNSTATED</t>
        </is>
      </c>
      <c r="I47" t="n">
        <v>4007.82</v>
      </c>
      <c r="J47" t="inlineStr">
        <is>
          <t>INR million</t>
        </is>
      </c>
      <c r="K47" t="n">
        <v>4007.82</v>
      </c>
      <c r="L47" t="inlineStr">
        <is>
          <t>MAPLE_5e771e4b7a2f p112 — BS UNSTATED view, column 2023-03-31, line "Cash and cash equivalent"</t>
        </is>
      </c>
    </row>
    <row r="48">
      <c r="A48" t="inlineStr">
        <is>
          <t>BS</t>
        </is>
      </c>
      <c r="B48" t="inlineStr">
        <is>
          <t>D33</t>
        </is>
      </c>
      <c r="C48" t="inlineStr">
        <is>
          <t>MAPLE_413acf165ec6</t>
        </is>
      </c>
      <c r="D48" t="inlineStr"/>
      <c r="E48" t="inlineStr">
        <is>
          <t>71</t>
        </is>
      </c>
      <c r="F48" t="inlineStr">
        <is>
          <t>BS UNSTATED view</t>
        </is>
      </c>
      <c r="G48" t="inlineStr">
        <is>
          <t>2025-03-31</t>
        </is>
      </c>
      <c r="H48" t="inlineStr">
        <is>
          <t>UNSTATED</t>
        </is>
      </c>
      <c r="I48" t="n">
        <v>3458.9</v>
      </c>
      <c r="J48" t="inlineStr">
        <is>
          <t>INR million</t>
        </is>
      </c>
      <c r="K48" t="n">
        <v>3458.9</v>
      </c>
      <c r="L48" t="inlineStr">
        <is>
          <t>MAPLE_413acf165ec6 p71 — BS UNSTATED view, column 2025-03-31, line "Cash and cash equivalent"</t>
        </is>
      </c>
    </row>
    <row r="49">
      <c r="A49" t="inlineStr">
        <is>
          <t>BS</t>
        </is>
      </c>
      <c r="B49" t="inlineStr">
        <is>
          <t>C34</t>
        </is>
      </c>
      <c r="C49" t="inlineStr">
        <is>
          <t>MAPLE_5e771e4b7a2f</t>
        </is>
      </c>
      <c r="D49" t="inlineStr"/>
      <c r="E49" t="inlineStr">
        <is>
          <t>112</t>
        </is>
      </c>
      <c r="F49" t="inlineStr">
        <is>
          <t>BS UNSTATED view</t>
        </is>
      </c>
      <c r="G49" t="inlineStr">
        <is>
          <t>2023-03-31</t>
        </is>
      </c>
      <c r="H49" t="inlineStr">
        <is>
          <t>UNSTATED</t>
        </is>
      </c>
      <c r="I49" t="n">
        <v>1498.1</v>
      </c>
      <c r="J49" t="inlineStr">
        <is>
          <t>INR million</t>
        </is>
      </c>
      <c r="K49" t="n">
        <v>1498.1</v>
      </c>
      <c r="L49" t="inlineStr">
        <is>
          <t>MAPLE_5e771e4b7a2f p112 — BS UNSTATED view, column 2023-03-31, line "Other current assets"</t>
        </is>
      </c>
    </row>
    <row r="50">
      <c r="A50" t="inlineStr">
        <is>
          <t>BS</t>
        </is>
      </c>
      <c r="B50" t="inlineStr">
        <is>
          <t>D34</t>
        </is>
      </c>
      <c r="C50" t="inlineStr">
        <is>
          <t>MAPLE_413acf165ec6</t>
        </is>
      </c>
      <c r="D50" t="inlineStr"/>
      <c r="E50" t="inlineStr">
        <is>
          <t>71</t>
        </is>
      </c>
      <c r="F50" t="inlineStr">
        <is>
          <t>BS UNSTATED view</t>
        </is>
      </c>
      <c r="G50" t="inlineStr">
        <is>
          <t>2025-03-31</t>
        </is>
      </c>
      <c r="H50" t="inlineStr">
        <is>
          <t>UNSTATED</t>
        </is>
      </c>
      <c r="I50" t="n">
        <v>9610.9</v>
      </c>
      <c r="J50" t="inlineStr">
        <is>
          <t>INR million</t>
        </is>
      </c>
      <c r="K50" t="n">
        <v>9610.9</v>
      </c>
      <c r="L50" t="inlineStr">
        <is>
          <t>MAPLE_413acf165ec6 p71 — BS UNSTATED view, column 2025-03-31, line "Other current assets"</t>
        </is>
      </c>
    </row>
    <row r="51">
      <c r="A51" t="inlineStr">
        <is>
          <t>BS</t>
        </is>
      </c>
      <c r="B51" t="inlineStr">
        <is>
          <t>C35</t>
        </is>
      </c>
      <c r="C51" t="inlineStr">
        <is>
          <t>MAPLE_5e771e4b7a2f</t>
        </is>
      </c>
      <c r="D51" t="inlineStr"/>
      <c r="E51" t="inlineStr">
        <is>
          <t>112</t>
        </is>
      </c>
      <c r="F51" t="inlineStr">
        <is>
          <t>BS UNSTATED view</t>
        </is>
      </c>
      <c r="G51" t="inlineStr">
        <is>
          <t>2023-03-31</t>
        </is>
      </c>
      <c r="H51" t="inlineStr">
        <is>
          <t>UNSTATED</t>
        </is>
      </c>
      <c r="I51" t="n">
        <v>5505.9</v>
      </c>
      <c r="J51" t="inlineStr">
        <is>
          <t>INR million</t>
        </is>
      </c>
      <c r="K51" t="n">
        <v>5505.9</v>
      </c>
      <c r="L51" t="inlineStr">
        <is>
          <t>MAPLE_5e771e4b7a2f p112 — BS UNSTATED view, column 2023-03-31, line "Total current assets"</t>
        </is>
      </c>
    </row>
    <row r="52">
      <c r="A52" t="inlineStr">
        <is>
          <t>BS</t>
        </is>
      </c>
      <c r="B52" t="inlineStr">
        <is>
          <t>D35</t>
        </is>
      </c>
      <c r="C52" t="inlineStr">
        <is>
          <t>MAPLE_413acf165ec6</t>
        </is>
      </c>
      <c r="D52" t="inlineStr"/>
      <c r="E52" t="inlineStr">
        <is>
          <t>71</t>
        </is>
      </c>
      <c r="F52" t="inlineStr">
        <is>
          <t>BS UNSTATED view</t>
        </is>
      </c>
      <c r="G52" t="inlineStr">
        <is>
          <t>2025-03-31</t>
        </is>
      </c>
      <c r="H52" t="inlineStr">
        <is>
          <t>UNSTATED</t>
        </is>
      </c>
      <c r="I52" t="n">
        <v>13069.8</v>
      </c>
      <c r="J52" t="inlineStr">
        <is>
          <t>INR million</t>
        </is>
      </c>
      <c r="K52" t="n">
        <v>13069.8</v>
      </c>
      <c r="L52" t="inlineStr">
        <is>
          <t>MAPLE_413acf165ec6 p71 — BS UNSTATED view, column 2025-03-31, line "Total current assets"</t>
        </is>
      </c>
    </row>
    <row r="53">
      <c r="A53" t="inlineStr">
        <is>
          <t>BS</t>
        </is>
      </c>
      <c r="B53" t="inlineStr">
        <is>
          <t>C36</t>
        </is>
      </c>
      <c r="C53" t="inlineStr">
        <is>
          <t>MAPLE_5e771e4b7a2f</t>
        </is>
      </c>
      <c r="D53" t="inlineStr"/>
      <c r="E53" t="inlineStr">
        <is>
          <t>112</t>
        </is>
      </c>
      <c r="F53" t="inlineStr">
        <is>
          <t>BS UNSTATED view</t>
        </is>
      </c>
      <c r="G53" t="inlineStr">
        <is>
          <t>2023-03-31</t>
        </is>
      </c>
      <c r="H53" t="inlineStr">
        <is>
          <t>UNSTATED</t>
        </is>
      </c>
      <c r="I53" t="n">
        <v>36475.5</v>
      </c>
      <c r="J53" t="inlineStr">
        <is>
          <t>INR million</t>
        </is>
      </c>
      <c r="K53" t="n">
        <v>36475.5</v>
      </c>
      <c r="L53" t="inlineStr">
        <is>
          <t>MAPLE_5e771e4b7a2f p112 — BS UNSTATED view, column 2023-03-31, line "Total assets"</t>
        </is>
      </c>
    </row>
    <row r="54">
      <c r="A54" t="inlineStr">
        <is>
          <t>BS</t>
        </is>
      </c>
      <c r="B54" t="inlineStr">
        <is>
          <t>D36</t>
        </is>
      </c>
      <c r="C54" t="inlineStr">
        <is>
          <t>MAPLE_413acf165ec6</t>
        </is>
      </c>
      <c r="D54" t="inlineStr"/>
      <c r="E54" t="inlineStr">
        <is>
          <t>71</t>
        </is>
      </c>
      <c r="F54" t="inlineStr">
        <is>
          <t>BS UNSTATED view</t>
        </is>
      </c>
      <c r="G54" t="inlineStr">
        <is>
          <t>2025-03-31</t>
        </is>
      </c>
      <c r="H54" t="inlineStr">
        <is>
          <t>UNSTATED</t>
        </is>
      </c>
      <c r="I54" t="n">
        <v>44105.6</v>
      </c>
      <c r="J54" t="inlineStr">
        <is>
          <t>INR million</t>
        </is>
      </c>
      <c r="K54" t="n">
        <v>44105.6</v>
      </c>
      <c r="L54" t="inlineStr">
        <is>
          <t>MAPLE_413acf165ec6 p71 — BS UNSTATED view, column 2025-03-31, line "Total assets"</t>
        </is>
      </c>
    </row>
    <row r="55">
      <c r="A55" t="inlineStr">
        <is>
          <t>BS</t>
        </is>
      </c>
      <c r="B55" t="inlineStr">
        <is>
          <t>C37</t>
        </is>
      </c>
      <c r="C55" t="inlineStr">
        <is>
          <t>MAPLE_5e771e4b7a2f</t>
        </is>
      </c>
      <c r="D55" t="inlineStr"/>
      <c r="E55" t="inlineStr">
        <is>
          <t>112</t>
        </is>
      </c>
      <c r="F55" t="inlineStr">
        <is>
          <t>BS UNSTATED view</t>
        </is>
      </c>
      <c r="G55" t="inlineStr">
        <is>
          <t>2023-03-31</t>
        </is>
      </c>
      <c r="H55" t="inlineStr">
        <is>
          <t>UNSTATED</t>
        </is>
      </c>
      <c r="I55" t="n">
        <v>35178.7</v>
      </c>
      <c r="J55" t="inlineStr">
        <is>
          <t>INR million</t>
        </is>
      </c>
      <c r="K55" t="n">
        <v>35178.7</v>
      </c>
      <c r="L55" t="inlineStr">
        <is>
          <t>MAPLE_5e771e4b7a2f p112 — BS UNSTATED view, column 2023-03-31, line "Unit capital"</t>
        </is>
      </c>
    </row>
    <row r="56">
      <c r="A56" t="inlineStr">
        <is>
          <t>BS</t>
        </is>
      </c>
      <c r="B56" t="inlineStr">
        <is>
          <t>D37</t>
        </is>
      </c>
      <c r="C56" t="inlineStr">
        <is>
          <t>MAPLE_413acf165ec6</t>
        </is>
      </c>
      <c r="D56" t="inlineStr"/>
      <c r="E56" t="inlineStr">
        <is>
          <t>71</t>
        </is>
      </c>
      <c r="F56" t="inlineStr">
        <is>
          <t>BS UNSTATED view</t>
        </is>
      </c>
      <c r="G56" t="inlineStr">
        <is>
          <t>2025-03-31</t>
        </is>
      </c>
      <c r="H56" t="inlineStr">
        <is>
          <t>UNSTATED</t>
        </is>
      </c>
      <c r="I56" t="n">
        <v>35178.7</v>
      </c>
      <c r="J56" t="inlineStr">
        <is>
          <t>INR million</t>
        </is>
      </c>
      <c r="K56" t="n">
        <v>35178.7</v>
      </c>
      <c r="L56" t="inlineStr">
        <is>
          <t>MAPLE_413acf165ec6 p71 — BS UNSTATED view, column 2025-03-31, line "Unit capital"</t>
        </is>
      </c>
    </row>
    <row r="57">
      <c r="A57" t="inlineStr">
        <is>
          <t>BS</t>
        </is>
      </c>
      <c r="B57" t="inlineStr">
        <is>
          <t>C38</t>
        </is>
      </c>
      <c r="C57" t="inlineStr">
        <is>
          <t>MAPLE_5e771e4b7a2f</t>
        </is>
      </c>
      <c r="D57" t="inlineStr"/>
      <c r="E57" t="inlineStr">
        <is>
          <t>112</t>
        </is>
      </c>
      <c r="F57" t="inlineStr">
        <is>
          <t>BS UNSTATED view</t>
        </is>
      </c>
      <c r="G57" t="inlineStr">
        <is>
          <t>2023-03-31</t>
        </is>
      </c>
      <c r="H57" t="inlineStr">
        <is>
          <t>UNSTATED</t>
        </is>
      </c>
      <c r="I57" t="n">
        <v>1089.1</v>
      </c>
      <c r="J57" t="inlineStr">
        <is>
          <t>INR million</t>
        </is>
      </c>
      <c r="K57" t="n">
        <v>1089.1</v>
      </c>
      <c r="L57" t="inlineStr">
        <is>
          <t>MAPLE_5e771e4b7a2f p112 — BS UNSTATED view, column 2023-03-31, line "Other equity"</t>
        </is>
      </c>
    </row>
    <row r="58">
      <c r="A58" t="inlineStr">
        <is>
          <t>BS</t>
        </is>
      </c>
      <c r="B58" t="inlineStr">
        <is>
          <t>D38</t>
        </is>
      </c>
      <c r="C58" t="inlineStr">
        <is>
          <t>MAPLE_413acf165ec6</t>
        </is>
      </c>
      <c r="D58" t="inlineStr"/>
      <c r="E58" t="inlineStr">
        <is>
          <t>71</t>
        </is>
      </c>
      <c r="F58" t="inlineStr">
        <is>
          <t>BS UNSTATED view</t>
        </is>
      </c>
      <c r="G58" t="inlineStr">
        <is>
          <t>2025-03-31</t>
        </is>
      </c>
      <c r="H58" t="inlineStr">
        <is>
          <t>UNSTATED</t>
        </is>
      </c>
      <c r="I58" t="n">
        <v>8544.799999999999</v>
      </c>
      <c r="J58" t="inlineStr">
        <is>
          <t>INR million</t>
        </is>
      </c>
      <c r="K58" t="n">
        <v>8544.799999999999</v>
      </c>
      <c r="L58" t="inlineStr">
        <is>
          <t>MAPLE_413acf165ec6 p71 — BS UNSTATED view, column 2025-03-31, line "Other equity"</t>
        </is>
      </c>
    </row>
    <row r="59">
      <c r="A59" t="inlineStr">
        <is>
          <t>BS</t>
        </is>
      </c>
      <c r="B59" t="inlineStr">
        <is>
          <t>C39</t>
        </is>
      </c>
      <c r="C59" t="inlineStr">
        <is>
          <t>MAPLE_5e771e4b7a2f</t>
        </is>
      </c>
      <c r="D59" t="inlineStr"/>
      <c r="E59" t="inlineStr">
        <is>
          <t>112</t>
        </is>
      </c>
      <c r="F59" t="inlineStr">
        <is>
          <t>BS UNSTATED view</t>
        </is>
      </c>
      <c r="G59" t="inlineStr">
        <is>
          <t>2023-03-31</t>
        </is>
      </c>
      <c r="H59" t="inlineStr">
        <is>
          <t>UNSTATED</t>
        </is>
      </c>
      <c r="I59" t="n">
        <v>36267.8</v>
      </c>
      <c r="J59" t="inlineStr">
        <is>
          <t>INR million</t>
        </is>
      </c>
      <c r="K59" t="n">
        <v>36267.8</v>
      </c>
      <c r="L59" t="inlineStr">
        <is>
          <t>MAPLE_5e771e4b7a2f p112 — BS UNSTATED view, column 2023-03-31, line "Total Unit Holder's Equity"</t>
        </is>
      </c>
    </row>
    <row r="60">
      <c r="A60" t="inlineStr">
        <is>
          <t>BS</t>
        </is>
      </c>
      <c r="B60" t="inlineStr">
        <is>
          <t>D39</t>
        </is>
      </c>
      <c r="C60" t="inlineStr">
        <is>
          <t>MAPLE_413acf165ec6</t>
        </is>
      </c>
      <c r="D60" t="inlineStr"/>
      <c r="E60" t="inlineStr">
        <is>
          <t>71</t>
        </is>
      </c>
      <c r="F60" t="inlineStr">
        <is>
          <t>BS UNSTATED view</t>
        </is>
      </c>
      <c r="G60" t="inlineStr">
        <is>
          <t>2025-03-31</t>
        </is>
      </c>
      <c r="H60" t="inlineStr">
        <is>
          <t>UNSTATED</t>
        </is>
      </c>
      <c r="I60" t="n">
        <v>43723.5</v>
      </c>
      <c r="J60" t="inlineStr">
        <is>
          <t>INR million</t>
        </is>
      </c>
      <c r="K60" t="n">
        <v>43723.5</v>
      </c>
      <c r="L60" t="inlineStr">
        <is>
          <t>MAPLE_413acf165ec6 p71 — BS UNSTATED view, column 2025-03-31, line "Total Unit Holder's Equity"</t>
        </is>
      </c>
    </row>
    <row r="61">
      <c r="A61" t="inlineStr">
        <is>
          <t>BS</t>
        </is>
      </c>
      <c r="B61" t="inlineStr">
        <is>
          <t>C40</t>
        </is>
      </c>
      <c r="C61" t="inlineStr">
        <is>
          <t>MAPLE_5e771e4b7a2f</t>
        </is>
      </c>
      <c r="D61" t="inlineStr"/>
      <c r="E61" t="inlineStr">
        <is>
          <t>112</t>
        </is>
      </c>
      <c r="F61" t="inlineStr">
        <is>
          <t>BS UNSTATED view</t>
        </is>
      </c>
      <c r="G61" t="inlineStr">
        <is>
          <t>2023-03-31</t>
        </is>
      </c>
      <c r="H61" t="inlineStr">
        <is>
          <t>UNSTATED</t>
        </is>
      </c>
      <c r="I61" t="n">
        <v>193.4</v>
      </c>
      <c r="J61" t="inlineStr">
        <is>
          <t>INR million</t>
        </is>
      </c>
      <c r="K61" t="n">
        <v>193.4</v>
      </c>
      <c r="L61" t="inlineStr">
        <is>
          <t>MAPLE_5e771e4b7a2f p112 — BS UNSTATED view, column 2023-03-31, line "Borrowings Trade payables"</t>
        </is>
      </c>
    </row>
    <row r="62">
      <c r="A62" t="inlineStr">
        <is>
          <t>BS</t>
        </is>
      </c>
      <c r="B62" t="inlineStr">
        <is>
          <t>C41</t>
        </is>
      </c>
      <c r="C62" t="inlineStr">
        <is>
          <t>MAPLE_5e771e4b7a2f</t>
        </is>
      </c>
      <c r="D62" t="inlineStr"/>
      <c r="E62" t="inlineStr">
        <is>
          <t>112</t>
        </is>
      </c>
      <c r="F62" t="inlineStr">
        <is>
          <t>BS UNSTATED view</t>
        </is>
      </c>
      <c r="G62" t="inlineStr">
        <is>
          <t>2023-03-31</t>
        </is>
      </c>
      <c r="H62" t="inlineStr">
        <is>
          <t>UNSTATED</t>
        </is>
      </c>
      <c r="I62" t="n">
        <v>14.3</v>
      </c>
      <c r="J62" t="inlineStr">
        <is>
          <t>INR million</t>
        </is>
      </c>
      <c r="K62" t="n">
        <v>14.3</v>
      </c>
      <c r="L62" t="inlineStr">
        <is>
          <t>MAPLE_5e771e4b7a2f p112 — BS UNSTATED view, column 2023-03-31, line "Other current liabilities"</t>
        </is>
      </c>
    </row>
    <row r="63">
      <c r="A63" t="inlineStr">
        <is>
          <t>BS</t>
        </is>
      </c>
      <c r="B63" t="inlineStr">
        <is>
          <t>D41</t>
        </is>
      </c>
      <c r="C63" t="inlineStr">
        <is>
          <t>MAPLE_413acf165ec6</t>
        </is>
      </c>
      <c r="D63" t="inlineStr"/>
      <c r="E63" t="inlineStr">
        <is>
          <t>71</t>
        </is>
      </c>
      <c r="F63" t="inlineStr">
        <is>
          <t>BS UNSTATED view</t>
        </is>
      </c>
      <c r="G63" t="inlineStr">
        <is>
          <t>2025-03-31</t>
        </is>
      </c>
      <c r="H63" t="inlineStr">
        <is>
          <t>UNSTATED</t>
        </is>
      </c>
      <c r="I63" t="n">
        <v>15</v>
      </c>
      <c r="J63" t="inlineStr">
        <is>
          <t>INR million</t>
        </is>
      </c>
      <c r="K63" t="n">
        <v>15</v>
      </c>
      <c r="L63" t="inlineStr">
        <is>
          <t>MAPLE_413acf165ec6 p71 — BS UNSTATED view, column 2025-03-31, line "Other current liabilities"</t>
        </is>
      </c>
    </row>
    <row r="64">
      <c r="A64" t="inlineStr">
        <is>
          <t>BS</t>
        </is>
      </c>
      <c r="B64" t="inlineStr">
        <is>
          <t>C42</t>
        </is>
      </c>
      <c r="C64" t="inlineStr">
        <is>
          <t>MAPLE_5e771e4b7a2f</t>
        </is>
      </c>
      <c r="D64" t="inlineStr"/>
      <c r="E64" t="inlineStr">
        <is>
          <t>112</t>
        </is>
      </c>
      <c r="F64" t="inlineStr">
        <is>
          <t>BS UNSTATED view</t>
        </is>
      </c>
      <c r="G64" t="inlineStr">
        <is>
          <t>2023-03-31</t>
        </is>
      </c>
      <c r="H64" t="inlineStr">
        <is>
          <t>UNSTATED</t>
        </is>
      </c>
      <c r="I64" t="n">
        <v>207.7</v>
      </c>
      <c r="J64" t="inlineStr">
        <is>
          <t>INR million</t>
        </is>
      </c>
      <c r="K64" t="n">
        <v>207.7</v>
      </c>
      <c r="L64" t="inlineStr">
        <is>
          <t>MAPLE_5e771e4b7a2f p112 — BS UNSTATED view, column 2023-03-31, line "Total current liabilities"</t>
        </is>
      </c>
    </row>
    <row r="65">
      <c r="A65" t="inlineStr">
        <is>
          <t>BS</t>
        </is>
      </c>
      <c r="B65" t="inlineStr">
        <is>
          <t>D42</t>
        </is>
      </c>
      <c r="C65" t="inlineStr">
        <is>
          <t>MAPLE_413acf165ec6</t>
        </is>
      </c>
      <c r="D65" t="inlineStr"/>
      <c r="E65" t="inlineStr">
        <is>
          <t>71</t>
        </is>
      </c>
      <c r="F65" t="inlineStr">
        <is>
          <t>BS UNSTATED view</t>
        </is>
      </c>
      <c r="G65" t="inlineStr">
        <is>
          <t>2025-03-31</t>
        </is>
      </c>
      <c r="H65" t="inlineStr">
        <is>
          <t>UNSTATED</t>
        </is>
      </c>
      <c r="I65" t="n">
        <v>382.1</v>
      </c>
      <c r="J65" t="inlineStr">
        <is>
          <t>INR million</t>
        </is>
      </c>
      <c r="K65" t="n">
        <v>382.1</v>
      </c>
      <c r="L65" t="inlineStr">
        <is>
          <t>MAPLE_413acf165ec6 p71 — BS UNSTATED view, column 2025-03-31, line "Total current liabilities"</t>
        </is>
      </c>
    </row>
    <row r="66">
      <c r="A66" t="inlineStr">
        <is>
          <t>BS</t>
        </is>
      </c>
      <c r="B66" t="inlineStr">
        <is>
          <t>C43</t>
        </is>
      </c>
      <c r="C66" t="inlineStr">
        <is>
          <t>MAPLE_5e771e4b7a2f</t>
        </is>
      </c>
      <c r="D66" t="inlineStr"/>
      <c r="E66" t="inlineStr">
        <is>
          <t>112</t>
        </is>
      </c>
      <c r="F66" t="inlineStr">
        <is>
          <t>BS UNSTATED view</t>
        </is>
      </c>
      <c r="G66" t="inlineStr">
        <is>
          <t>2023-03-31</t>
        </is>
      </c>
      <c r="H66" t="inlineStr">
        <is>
          <t>UNSTATED</t>
        </is>
      </c>
      <c r="I66" t="n">
        <v>36475.5</v>
      </c>
      <c r="J66" t="inlineStr">
        <is>
          <t>INR million</t>
        </is>
      </c>
      <c r="K66" t="n">
        <v>36475.5</v>
      </c>
      <c r="L66" t="inlineStr">
        <is>
          <t>MAPLE_5e771e4b7a2f p112 — BS UNSTATED view, column 2023-03-31, line "Total equity and liabilities"</t>
        </is>
      </c>
    </row>
    <row r="67">
      <c r="A67" t="inlineStr">
        <is>
          <t>BS</t>
        </is>
      </c>
      <c r="B67" t="inlineStr">
        <is>
          <t>D43</t>
        </is>
      </c>
      <c r="C67" t="inlineStr">
        <is>
          <t>MAPLE_413acf165ec6</t>
        </is>
      </c>
      <c r="D67" t="inlineStr"/>
      <c r="E67" t="inlineStr">
        <is>
          <t>71</t>
        </is>
      </c>
      <c r="F67" t="inlineStr">
        <is>
          <t>BS UNSTATED view</t>
        </is>
      </c>
      <c r="G67" t="inlineStr">
        <is>
          <t>2025-03-31</t>
        </is>
      </c>
      <c r="H67" t="inlineStr">
        <is>
          <t>UNSTATED</t>
        </is>
      </c>
      <c r="I67" t="n">
        <v>44105.6</v>
      </c>
      <c r="J67" t="inlineStr">
        <is>
          <t>INR million</t>
        </is>
      </c>
      <c r="K67" t="n">
        <v>44105.6</v>
      </c>
      <c r="L67" t="inlineStr">
        <is>
          <t>MAPLE_413acf165ec6 p71 — BS UNSTATED view, column 2025-03-31, line "Total equity and liabilities"</t>
        </is>
      </c>
    </row>
    <row r="68">
      <c r="A68" t="inlineStr">
        <is>
          <t>BS</t>
        </is>
      </c>
      <c r="B68" t="inlineStr">
        <is>
          <t>D44</t>
        </is>
      </c>
      <c r="C68" t="inlineStr">
        <is>
          <t>MAPLE_413acf165ec6</t>
        </is>
      </c>
      <c r="D68" t="inlineStr"/>
      <c r="E68" t="inlineStr">
        <is>
          <t>71</t>
        </is>
      </c>
      <c r="F68" t="inlineStr">
        <is>
          <t>BS UNSTATED view</t>
        </is>
      </c>
      <c r="G68" t="inlineStr">
        <is>
          <t>2025-03-31</t>
        </is>
      </c>
      <c r="H68" t="inlineStr">
        <is>
          <t>UNSTATED</t>
        </is>
      </c>
      <c r="I68" t="n">
        <v>211302000</v>
      </c>
      <c r="J68" t="inlineStr">
        <is>
          <t>INR million</t>
        </is>
      </c>
      <c r="K68" t="n">
        <v>211302000</v>
      </c>
      <c r="L68" t="inlineStr">
        <is>
          <t>MAPLE_413acf165ec6 p71 — BS UNSTATED view, column 2025-03-31, line "116 | | 117 Annual Report 2024-25 Maple Infrastructure Trust Corporate Overview Statutory Reports Financial Statements 6.1.9 For the acquisition of SJEPL and NEPEPL, the trust has issued 352.2 Mn units of INR 100.0 each amounting to INR 35,217.0 Mn. 6.1.10 Shareholding Pattern of the Trust post issue of units for acquisition of SJEPL and NEPEPL is as follows: 6.1.11 For disclosure of litigations on SPVs please refer Annexure IX. (This Space is intentionally left blank) Name of Shareholder No. of units % Stake CDPQ INFRASTRUCTURES ASIA III INC"</t>
        </is>
      </c>
    </row>
    <row r="69">
      <c r="A69" t="inlineStr">
        <is>
          <t>BS</t>
        </is>
      </c>
      <c r="B69" t="inlineStr">
        <is>
          <t>D45</t>
        </is>
      </c>
      <c r="C69" t="inlineStr">
        <is>
          <t>MAPLE_413acf165ec6</t>
        </is>
      </c>
      <c r="D69" t="inlineStr"/>
      <c r="E69" t="inlineStr">
        <is>
          <t>71</t>
        </is>
      </c>
      <c r="F69" t="inlineStr">
        <is>
          <t>BS UNSTATED view</t>
        </is>
      </c>
      <c r="G69" t="inlineStr">
        <is>
          <t>2025-03-31</t>
        </is>
      </c>
      <c r="H69" t="inlineStr">
        <is>
          <t>UNSTATED</t>
        </is>
      </c>
      <c r="I69" t="n">
        <v>52825500</v>
      </c>
      <c r="J69" t="inlineStr">
        <is>
          <t>INR million</t>
        </is>
      </c>
      <c r="K69" t="n">
        <v>52825500</v>
      </c>
      <c r="L69" t="inlineStr">
        <is>
          <t>MAPLE_413acf165ec6 p71 — BS UNSTATED view, column 2025-03-31, line "60.0% MAPLE HIGHWAYS PTE. LTD"</t>
        </is>
      </c>
    </row>
    <row r="70">
      <c r="A70" t="inlineStr">
        <is>
          <t>BS</t>
        </is>
      </c>
      <c r="B70" t="inlineStr">
        <is>
          <t>D46</t>
        </is>
      </c>
      <c r="C70" t="inlineStr">
        <is>
          <t>MAPLE_413acf165ec6</t>
        </is>
      </c>
      <c r="D70" t="inlineStr"/>
      <c r="E70" t="inlineStr">
        <is>
          <t>71</t>
        </is>
      </c>
      <c r="F70" t="inlineStr">
        <is>
          <t>BS UNSTATED view</t>
        </is>
      </c>
      <c r="G70" t="inlineStr">
        <is>
          <t>2025-03-31</t>
        </is>
      </c>
      <c r="H70" t="inlineStr">
        <is>
          <t>UNSTATED</t>
        </is>
      </c>
      <c r="I70" t="n">
        <v>63928700</v>
      </c>
      <c r="J70" t="inlineStr">
        <is>
          <t>INR million</t>
        </is>
      </c>
      <c r="K70" t="n">
        <v>63928700</v>
      </c>
      <c r="L70" t="inlineStr">
        <is>
          <t>MAPLE_413acf165ec6 p71 — BS UNSTATED view, column 2025-03-31, line "15.0% 360 One various series (IIIFL) Group"</t>
        </is>
      </c>
    </row>
    <row r="71">
      <c r="A71" t="inlineStr">
        <is>
          <t>BS</t>
        </is>
      </c>
      <c r="B71" t="inlineStr">
        <is>
          <t>D47</t>
        </is>
      </c>
      <c r="C71" t="inlineStr">
        <is>
          <t>MAPLE_413acf165ec6</t>
        </is>
      </c>
      <c r="D71" t="inlineStr"/>
      <c r="E71" t="inlineStr">
        <is>
          <t>71</t>
        </is>
      </c>
      <c r="F71" t="inlineStr">
        <is>
          <t>BS UNSTATED view</t>
        </is>
      </c>
      <c r="G71" t="inlineStr">
        <is>
          <t>2025-03-31</t>
        </is>
      </c>
      <c r="H71" t="inlineStr">
        <is>
          <t>UNSTATED</t>
        </is>
      </c>
      <c r="I71" t="n">
        <v>11000000</v>
      </c>
      <c r="J71" t="inlineStr">
        <is>
          <t>INR million</t>
        </is>
      </c>
      <c r="K71" t="n">
        <v>11000000</v>
      </c>
      <c r="L71" t="inlineStr">
        <is>
          <t>MAPLE_413acf165ec6 p71 — BS UNSTATED view, column 2025-03-31, line "18.2% FAMY STERI PVT LIMITED"</t>
        </is>
      </c>
    </row>
    <row r="72">
      <c r="A72" t="inlineStr">
        <is>
          <t>BS</t>
        </is>
      </c>
      <c r="B72" t="inlineStr">
        <is>
          <t>D48</t>
        </is>
      </c>
      <c r="C72" t="inlineStr">
        <is>
          <t>MAPLE_413acf165ec6</t>
        </is>
      </c>
      <c r="D72" t="inlineStr"/>
      <c r="E72" t="inlineStr">
        <is>
          <t>71</t>
        </is>
      </c>
      <c r="F72" t="inlineStr">
        <is>
          <t>BS UNSTATED view</t>
        </is>
      </c>
      <c r="G72" t="inlineStr">
        <is>
          <t>2025-03-31</t>
        </is>
      </c>
      <c r="H72" t="inlineStr">
        <is>
          <t>UNSTATED</t>
        </is>
      </c>
      <c r="I72" t="n">
        <v>13113800</v>
      </c>
      <c r="J72" t="inlineStr">
        <is>
          <t>INR million</t>
        </is>
      </c>
      <c r="K72" t="n">
        <v>13113800</v>
      </c>
      <c r="L72" t="inlineStr">
        <is>
          <t>MAPLE_413acf165ec6 p71 — BS UNSTATED view, column 2025-03-31, line "3.1% Other unit holders"</t>
        </is>
      </c>
    </row>
    <row r="73">
      <c r="A73" t="inlineStr">
        <is>
          <t>BS</t>
        </is>
      </c>
      <c r="B73" t="inlineStr">
        <is>
          <t>D49</t>
        </is>
      </c>
      <c r="C73" t="inlineStr">
        <is>
          <t>MAPLE_413acf165ec6</t>
        </is>
      </c>
      <c r="D73" t="inlineStr"/>
      <c r="E73" t="inlineStr">
        <is>
          <t>71</t>
        </is>
      </c>
      <c r="F73" t="inlineStr">
        <is>
          <t>BS UNSTATED view</t>
        </is>
      </c>
      <c r="G73" t="inlineStr">
        <is>
          <t>2025-03-31</t>
        </is>
      </c>
      <c r="H73" t="inlineStr">
        <is>
          <t>UNSTATED</t>
        </is>
      </c>
      <c r="I73" t="n">
        <v>352170000</v>
      </c>
      <c r="J73" t="inlineStr">
        <is>
          <t>INR million</t>
        </is>
      </c>
      <c r="K73" t="n">
        <v>352170000</v>
      </c>
      <c r="L73" t="inlineStr">
        <is>
          <t>MAPLE_413acf165ec6 p71 — BS UNSTATED view, column 2025-03-31, line "3.7% Total"</t>
        </is>
      </c>
    </row>
    <row r="74">
      <c r="A74" t="inlineStr">
        <is>
          <t>BS</t>
        </is>
      </c>
      <c r="B74" t="inlineStr">
        <is>
          <t>D50</t>
        </is>
      </c>
      <c r="C74" t="inlineStr">
        <is>
          <t>MAPLE_413acf165ec6</t>
        </is>
      </c>
      <c r="D74" t="inlineStr"/>
      <c r="E74" t="inlineStr">
        <is>
          <t>71</t>
        </is>
      </c>
      <c r="F74" t="inlineStr">
        <is>
          <t>BS UNSTATED view</t>
        </is>
      </c>
      <c r="G74" t="inlineStr">
        <is>
          <t>2025-03-31</t>
        </is>
      </c>
      <c r="H74" t="inlineStr">
        <is>
          <t>UNSTATED</t>
        </is>
      </c>
      <c r="I74" t="n">
        <v>0</v>
      </c>
      <c r="J74" t="inlineStr">
        <is>
          <t>INR million</t>
        </is>
      </c>
      <c r="K74" t="n">
        <v>0</v>
      </c>
      <c r="L74" t="inlineStr">
        <is>
          <t>MAPLE_413acf165ec6 p71 — BS UNSTATED view, column 2025-03-31, line "Borrowings"</t>
        </is>
      </c>
    </row>
    <row r="75">
      <c r="A75" t="inlineStr">
        <is>
          <t>BS</t>
        </is>
      </c>
      <c r="B75" t="inlineStr">
        <is>
          <t>D51</t>
        </is>
      </c>
      <c r="C75" t="inlineStr">
        <is>
          <t>MAPLE_413acf165ec6</t>
        </is>
      </c>
      <c r="D75" t="inlineStr"/>
      <c r="E75" t="inlineStr">
        <is>
          <t>71</t>
        </is>
      </c>
      <c r="F75" t="inlineStr">
        <is>
          <t>BS UNSTATED view</t>
        </is>
      </c>
      <c r="G75" t="inlineStr">
        <is>
          <t>2025-03-31</t>
        </is>
      </c>
      <c r="H75" t="inlineStr">
        <is>
          <t>UNSTATED</t>
        </is>
      </c>
      <c r="I75" t="n">
        <v>367.1</v>
      </c>
      <c r="J75" t="inlineStr">
        <is>
          <t>INR million</t>
        </is>
      </c>
      <c r="K75" t="n">
        <v>367.1</v>
      </c>
      <c r="L75" t="inlineStr">
        <is>
          <t>MAPLE_413acf165ec6 p71 — BS UNSTATED view, column 2025-03-31, line "Trade payables"</t>
        </is>
      </c>
    </row>
    <row r="76">
      <c r="A76" t="inlineStr">
        <is>
          <t>BS</t>
        </is>
      </c>
      <c r="B76" t="inlineStr">
        <is>
          <t>D52</t>
        </is>
      </c>
      <c r="C76" t="inlineStr">
        <is>
          <t>MAPLE_413acf165ec6</t>
        </is>
      </c>
      <c r="D76" t="inlineStr"/>
      <c r="E76" t="inlineStr">
        <is>
          <t>72</t>
        </is>
      </c>
      <c r="F76" t="inlineStr">
        <is>
          <t>BS UNSTATED view</t>
        </is>
      </c>
      <c r="G76" t="inlineStr">
        <is>
          <t>2025-03-31</t>
        </is>
      </c>
      <c r="H76" t="inlineStr">
        <is>
          <t>UNSTATED</t>
        </is>
      </c>
      <c r="I76" t="n">
        <v>7.3</v>
      </c>
      <c r="J76" t="inlineStr">
        <is>
          <t>INR million</t>
        </is>
      </c>
      <c r="K76" t="n">
        <v>7.3</v>
      </c>
      <c r="L76" t="inlineStr">
        <is>
          <t>MAPLE_413acf165ec6 p72 — BS UNSTATED view, column 2025-03-31, line "118 | | 119 Annual Report 2024-25 Maple Infrastructure Trust Corporate Overview Statutory Reports Financial Statements 7.2.1 Road sector’s contribution to Indian GDP: • The road transport sector’s share in Indian GDP stood at 3.0% in fiscal 2023. The share of road transport in India’s GDP has hovered around 3.3% from fiscals 2012 to 2022. Source: CRISIL Report"</t>
        </is>
      </c>
    </row>
    <row r="77">
      <c r="A77" t="inlineStr">
        <is>
          <t>BS</t>
        </is>
      </c>
      <c r="B77" t="inlineStr">
        <is>
          <t>D53</t>
        </is>
      </c>
      <c r="C77" t="inlineStr">
        <is>
          <t>MAPLE_413acf165ec6</t>
        </is>
      </c>
      <c r="D77" t="inlineStr"/>
      <c r="E77" t="inlineStr">
        <is>
          <t>72</t>
        </is>
      </c>
      <c r="F77" t="inlineStr">
        <is>
          <t>BS UNSTATED view</t>
        </is>
      </c>
      <c r="G77" t="inlineStr">
        <is>
          <t>2025-03-31</t>
        </is>
      </c>
      <c r="H77" t="inlineStr">
        <is>
          <t>UNSTATED</t>
        </is>
      </c>
      <c r="I77" t="n">
        <v>7.2</v>
      </c>
      <c r="J77" t="inlineStr">
        <is>
          <t>INR million</t>
        </is>
      </c>
      <c r="K77" t="n">
        <v>7.2</v>
      </c>
      <c r="L77" t="inlineStr">
        <is>
          <t>MAPLE_413acf165ec6 p72 — BS UNSTATED view, column 2025-03-31, line "Overview of Indian Economy 7.1.1 India’s GDP has increased from INR 105 trillion in FY2015 to INR 174 trillion in FY2024. The economy bounced back in fiscal 2022 as the Covid-19 pandemic-related shocks subsided, which resulted in a growth of 9.7% on-year in real GDP to INR 150 trillion. Source: CRISIL Report"</t>
        </is>
      </c>
    </row>
    <row r="78">
      <c r="A78" t="inlineStr">
        <is>
          <t>PL</t>
        </is>
      </c>
      <c r="B78" t="inlineStr">
        <is>
          <t>C3</t>
        </is>
      </c>
      <c r="C78" t="inlineStr">
        <is>
          <t>MAPLE_5e771e4b7a2f</t>
        </is>
      </c>
      <c r="D78" t="inlineStr"/>
      <c r="E78" t="inlineStr">
        <is>
          <t>59</t>
        </is>
      </c>
      <c r="F78" t="inlineStr">
        <is>
          <t>PL CONSOLIDATED view</t>
        </is>
      </c>
      <c r="G78" t="inlineStr">
        <is>
          <t>2023-03-31</t>
        </is>
      </c>
      <c r="H78" t="inlineStr">
        <is>
          <t>CONSOLIDATED</t>
        </is>
      </c>
      <c r="I78" t="n">
        <v>31897.18</v>
      </c>
      <c r="J78" t="inlineStr">
        <is>
          <t>INR million</t>
        </is>
      </c>
      <c r="K78" t="n">
        <v>31897.18</v>
      </c>
      <c r="L78" t="inlineStr">
        <is>
          <t>MAPLE_5e771e4b7a2f p59 — PL CONSOLIDATED view, column 2023-03-31 · 12M, line "Revenue from operations"</t>
        </is>
      </c>
    </row>
    <row r="79">
      <c r="A79" t="inlineStr">
        <is>
          <t>PL</t>
        </is>
      </c>
      <c r="B79" t="inlineStr">
        <is>
          <t>D3</t>
        </is>
      </c>
      <c r="C79" t="inlineStr">
        <is>
          <t>MAPLE_da7d555b5d37</t>
        </is>
      </c>
      <c r="D79" t="inlineStr"/>
      <c r="E79" t="inlineStr">
        <is>
          <t>69</t>
        </is>
      </c>
      <c r="F79" t="inlineStr">
        <is>
          <t>PL CONSOLIDATED view</t>
        </is>
      </c>
      <c r="G79" t="inlineStr">
        <is>
          <t>2024-03-31</t>
        </is>
      </c>
      <c r="H79" t="inlineStr">
        <is>
          <t>CONSOLIDATED</t>
        </is>
      </c>
      <c r="I79" t="n">
        <v>72647.48</v>
      </c>
      <c r="J79" t="inlineStr">
        <is>
          <t>INR million</t>
        </is>
      </c>
      <c r="K79" t="n">
        <v>72647.48</v>
      </c>
      <c r="L79" t="inlineStr">
        <is>
          <t>MAPLE_da7d555b5d37 p69 — PL CONSOLIDATED view, column 2024-03-31 · 12M, line "Revenue from operations"</t>
        </is>
      </c>
    </row>
    <row r="80">
      <c r="A80" t="inlineStr">
        <is>
          <t>PL</t>
        </is>
      </c>
      <c r="B80" t="inlineStr">
        <is>
          <t>C4</t>
        </is>
      </c>
      <c r="C80" t="inlineStr">
        <is>
          <t>MAPLE_5e771e4b7a2f</t>
        </is>
      </c>
      <c r="D80" t="inlineStr"/>
      <c r="E80" t="inlineStr">
        <is>
          <t>59</t>
        </is>
      </c>
      <c r="F80" t="inlineStr">
        <is>
          <t>PL CONSOLIDATED view</t>
        </is>
      </c>
      <c r="G80" t="inlineStr">
        <is>
          <t>2023-03-31</t>
        </is>
      </c>
      <c r="H80" t="inlineStr">
        <is>
          <t>CONSOLIDATED</t>
        </is>
      </c>
      <c r="I80" t="n">
        <v>2030.6</v>
      </c>
      <c r="J80" t="inlineStr">
        <is>
          <t>INR million</t>
        </is>
      </c>
      <c r="K80" t="n">
        <v>2030.6</v>
      </c>
      <c r="L80" t="inlineStr">
        <is>
          <t>MAPLE_5e771e4b7a2f p59 — PL CONSOLIDATED view, column 2023-03-31 · 12M, line "Other income"</t>
        </is>
      </c>
    </row>
    <row r="81">
      <c r="A81" t="inlineStr">
        <is>
          <t>PL</t>
        </is>
      </c>
      <c r="B81" t="inlineStr">
        <is>
          <t>D4</t>
        </is>
      </c>
      <c r="C81" t="inlineStr">
        <is>
          <t>MAPLE_da7d555b5d37</t>
        </is>
      </c>
      <c r="D81" t="inlineStr"/>
      <c r="E81" t="inlineStr">
        <is>
          <t>69</t>
        </is>
      </c>
      <c r="F81" t="inlineStr">
        <is>
          <t>PL CONSOLIDATED view</t>
        </is>
      </c>
      <c r="G81" t="inlineStr">
        <is>
          <t>2024-03-31</t>
        </is>
      </c>
      <c r="H81" t="inlineStr">
        <is>
          <t>CONSOLIDATED</t>
        </is>
      </c>
      <c r="I81" t="n">
        <v>4663.49</v>
      </c>
      <c r="J81" t="inlineStr">
        <is>
          <t>INR million</t>
        </is>
      </c>
      <c r="K81" t="n">
        <v>4663.49</v>
      </c>
      <c r="L81" t="inlineStr">
        <is>
          <t>MAPLE_da7d555b5d37 p69 — PL CONSOLIDATED view, column 2024-03-31 · 12M, line "Other income"</t>
        </is>
      </c>
    </row>
    <row r="82">
      <c r="A82" t="inlineStr">
        <is>
          <t>PL</t>
        </is>
      </c>
      <c r="B82" t="inlineStr">
        <is>
          <t>C5</t>
        </is>
      </c>
      <c r="C82" t="inlineStr">
        <is>
          <t>MAPLE_5e771e4b7a2f</t>
        </is>
      </c>
      <c r="D82" t="inlineStr"/>
      <c r="E82" t="inlineStr">
        <is>
          <t>59</t>
        </is>
      </c>
      <c r="F82" t="inlineStr">
        <is>
          <t>PL CONSOLIDATED view</t>
        </is>
      </c>
      <c r="G82" t="inlineStr">
        <is>
          <t>2023-03-31</t>
        </is>
      </c>
      <c r="H82" t="inlineStr">
        <is>
          <t>CONSOLIDATED</t>
        </is>
      </c>
      <c r="I82" t="n">
        <v>33927.78</v>
      </c>
      <c r="J82" t="inlineStr">
        <is>
          <t>INR million</t>
        </is>
      </c>
      <c r="K82" t="n">
        <v>33927.78</v>
      </c>
      <c r="L82" t="inlineStr">
        <is>
          <t>MAPLE_5e771e4b7a2f p59 — PL CONSOLIDATED view, column 2023-03-31 · 12M, line "Total income"</t>
        </is>
      </c>
    </row>
    <row r="83">
      <c r="A83" t="inlineStr">
        <is>
          <t>PL</t>
        </is>
      </c>
      <c r="B83" t="inlineStr">
        <is>
          <t>D5</t>
        </is>
      </c>
      <c r="C83" t="inlineStr">
        <is>
          <t>MAPLE_da7d555b5d37</t>
        </is>
      </c>
      <c r="D83" t="inlineStr"/>
      <c r="E83" t="inlineStr">
        <is>
          <t>69</t>
        </is>
      </c>
      <c r="F83" t="inlineStr">
        <is>
          <t>PL CONSOLIDATED view</t>
        </is>
      </c>
      <c r="G83" t="inlineStr">
        <is>
          <t>2024-03-31</t>
        </is>
      </c>
      <c r="H83" t="inlineStr">
        <is>
          <t>CONSOLIDATED</t>
        </is>
      </c>
      <c r="I83" t="n">
        <v>77310.97</v>
      </c>
      <c r="J83" t="inlineStr">
        <is>
          <t>INR million</t>
        </is>
      </c>
      <c r="K83" t="n">
        <v>77310.97</v>
      </c>
      <c r="L83" t="inlineStr">
        <is>
          <t>MAPLE_da7d555b5d37 p69 — PL CONSOLIDATED view, column 2024-03-31 · 12M, line "Total income"</t>
        </is>
      </c>
    </row>
    <row r="84">
      <c r="A84" t="inlineStr">
        <is>
          <t>PL</t>
        </is>
      </c>
      <c r="B84" t="inlineStr">
        <is>
          <t>E5</t>
        </is>
      </c>
      <c r="C84" t="inlineStr">
        <is>
          <t>MAPLE_da7d555b5d37</t>
        </is>
      </c>
      <c r="D84" t="inlineStr"/>
      <c r="E84" t="inlineStr">
        <is>
          <t>40</t>
        </is>
      </c>
      <c r="F84" t="inlineStr">
        <is>
          <t>PL CONSOLIDATED view</t>
        </is>
      </c>
      <c r="G84" t="inlineStr">
        <is>
          <t>2024-03-31</t>
        </is>
      </c>
      <c r="H84" t="inlineStr">
        <is>
          <t>CONSOLIDATED</t>
        </is>
      </c>
      <c r="I84" t="n">
        <v>77310.97</v>
      </c>
      <c r="J84" t="inlineStr">
        <is>
          <t>INR million</t>
        </is>
      </c>
      <c r="K84" t="n">
        <v>77310.97</v>
      </c>
      <c r="L84" t="inlineStr">
        <is>
          <t>MAPLE_da7d555b5d37 p40 — PL CONSOLIDATED view, column 2024-03-31 · UNSTATED, line "Total income"</t>
        </is>
      </c>
    </row>
    <row r="85">
      <c r="A85" t="inlineStr">
        <is>
          <t>PL</t>
        </is>
      </c>
      <c r="B85" t="inlineStr">
        <is>
          <t>C6</t>
        </is>
      </c>
      <c r="C85" t="inlineStr">
        <is>
          <t>MAPLE_5e771e4b7a2f</t>
        </is>
      </c>
      <c r="D85" t="inlineStr"/>
      <c r="E85" t="inlineStr">
        <is>
          <t>59</t>
        </is>
      </c>
      <c r="F85" t="inlineStr">
        <is>
          <t>PL CONSOLIDATED view</t>
        </is>
      </c>
      <c r="G85" t="inlineStr">
        <is>
          <t>2023-03-31</t>
        </is>
      </c>
      <c r="H85" t="inlineStr">
        <is>
          <t>CONSOLIDATED</t>
        </is>
      </c>
      <c r="I85" t="n">
        <v>24.19</v>
      </c>
      <c r="J85" t="inlineStr">
        <is>
          <t>INR million</t>
        </is>
      </c>
      <c r="K85" t="n">
        <v>24.19</v>
      </c>
      <c r="L85" t="inlineStr">
        <is>
          <t>MAPLE_5e771e4b7a2f p59 — PL CONSOLIDATED view, column 2023-03-31 · 12M, line "Expenses Valuation expenses"</t>
        </is>
      </c>
    </row>
    <row r="86">
      <c r="A86" t="inlineStr">
        <is>
          <t>PL</t>
        </is>
      </c>
      <c r="B86" t="inlineStr">
        <is>
          <t>D6</t>
        </is>
      </c>
      <c r="C86" t="inlineStr">
        <is>
          <t>MAPLE_da7d555b5d37</t>
        </is>
      </c>
      <c r="D86" t="inlineStr"/>
      <c r="E86" t="inlineStr">
        <is>
          <t>69</t>
        </is>
      </c>
      <c r="F86" t="inlineStr">
        <is>
          <t>PL CONSOLIDATED view</t>
        </is>
      </c>
      <c r="G86" t="inlineStr">
        <is>
          <t>2024-03-31</t>
        </is>
      </c>
      <c r="H86" t="inlineStr">
        <is>
          <t>CONSOLIDATED</t>
        </is>
      </c>
      <c r="I86" t="n">
        <v>12.98</v>
      </c>
      <c r="J86" t="inlineStr">
        <is>
          <t>INR million</t>
        </is>
      </c>
      <c r="K86" t="n">
        <v>12.98</v>
      </c>
      <c r="L86" t="inlineStr">
        <is>
          <t>MAPLE_da7d555b5d37 p69 — PL CONSOLIDATED view, column 2024-03-31 · 12M, line "Expenses Valuation expenses"</t>
        </is>
      </c>
    </row>
    <row r="87">
      <c r="A87" t="inlineStr">
        <is>
          <t>PL</t>
        </is>
      </c>
      <c r="B87" t="inlineStr">
        <is>
          <t>C7</t>
        </is>
      </c>
      <c r="C87" t="inlineStr">
        <is>
          <t>MAPLE_5e771e4b7a2f</t>
        </is>
      </c>
      <c r="D87" t="inlineStr"/>
      <c r="E87" t="inlineStr">
        <is>
          <t>59</t>
        </is>
      </c>
      <c r="F87" t="inlineStr">
        <is>
          <t>PL CONSOLIDATED view</t>
        </is>
      </c>
      <c r="G87" t="inlineStr">
        <is>
          <t>2023-03-31</t>
        </is>
      </c>
      <c r="H87" t="inlineStr">
        <is>
          <t>CONSOLIDATED</t>
        </is>
      </c>
      <c r="I87" t="n">
        <v>1896.74</v>
      </c>
      <c r="J87" t="inlineStr">
        <is>
          <t>INR million</t>
        </is>
      </c>
      <c r="K87" t="n">
        <v>1896.74</v>
      </c>
      <c r="L87" t="inlineStr">
        <is>
          <t>MAPLE_5e771e4b7a2f p59 — PL CONSOLIDATED view, column 2023-03-31 · 12M, line "Investment management fees"</t>
        </is>
      </c>
    </row>
    <row r="88">
      <c r="A88" t="inlineStr">
        <is>
          <t>PL</t>
        </is>
      </c>
      <c r="B88" t="inlineStr">
        <is>
          <t>D7</t>
        </is>
      </c>
      <c r="C88" t="inlineStr">
        <is>
          <t>MAPLE_da7d555b5d37</t>
        </is>
      </c>
      <c r="D88" t="inlineStr"/>
      <c r="E88" t="inlineStr">
        <is>
          <t>69</t>
        </is>
      </c>
      <c r="F88" t="inlineStr">
        <is>
          <t>PL CONSOLIDATED view</t>
        </is>
      </c>
      <c r="G88" t="inlineStr">
        <is>
          <t>2024-03-31</t>
        </is>
      </c>
      <c r="H88" t="inlineStr">
        <is>
          <t>CONSOLIDATED</t>
        </is>
      </c>
      <c r="I88" t="n">
        <v>2582.14</v>
      </c>
      <c r="J88" t="inlineStr">
        <is>
          <t>INR million</t>
        </is>
      </c>
      <c r="K88" t="n">
        <v>2582.14</v>
      </c>
      <c r="L88" t="inlineStr">
        <is>
          <t>MAPLE_da7d555b5d37 p69 — PL CONSOLIDATED view, column 2024-03-31 · 12M, line "Investment management fees"</t>
        </is>
      </c>
    </row>
    <row r="89">
      <c r="A89" t="inlineStr">
        <is>
          <t>PL</t>
        </is>
      </c>
      <c r="B89" t="inlineStr">
        <is>
          <t>C8</t>
        </is>
      </c>
      <c r="C89" t="inlineStr">
        <is>
          <t>MAPLE_5e771e4b7a2f</t>
        </is>
      </c>
      <c r="D89" t="inlineStr"/>
      <c r="E89" t="inlineStr">
        <is>
          <t>59</t>
        </is>
      </c>
      <c r="F89" t="inlineStr">
        <is>
          <t>PL CONSOLIDATED view</t>
        </is>
      </c>
      <c r="G89" t="inlineStr">
        <is>
          <t>2023-03-31</t>
        </is>
      </c>
      <c r="H89" t="inlineStr">
        <is>
          <t>CONSOLIDATED</t>
        </is>
      </c>
      <c r="I89" t="n">
        <v>666.42</v>
      </c>
      <c r="J89" t="inlineStr">
        <is>
          <t>INR million</t>
        </is>
      </c>
      <c r="K89" t="n">
        <v>666.42</v>
      </c>
      <c r="L89" t="inlineStr">
        <is>
          <t>MAPLE_5e771e4b7a2f p59 — PL CONSOLIDATED view, column 2023-03-31 · 12M, line "Project management fees"</t>
        </is>
      </c>
    </row>
    <row r="90">
      <c r="A90" t="inlineStr">
        <is>
          <t>PL</t>
        </is>
      </c>
      <c r="B90" t="inlineStr">
        <is>
          <t>D8</t>
        </is>
      </c>
      <c r="C90" t="inlineStr">
        <is>
          <t>MAPLE_da7d555b5d37</t>
        </is>
      </c>
      <c r="D90" t="inlineStr"/>
      <c r="E90" t="inlineStr">
        <is>
          <t>69</t>
        </is>
      </c>
      <c r="F90" t="inlineStr">
        <is>
          <t>PL CONSOLIDATED view</t>
        </is>
      </c>
      <c r="G90" t="inlineStr">
        <is>
          <t>2024-03-31</t>
        </is>
      </c>
      <c r="H90" t="inlineStr">
        <is>
          <t>CONSOLIDATED</t>
        </is>
      </c>
      <c r="I90" t="n">
        <v>1025.09</v>
      </c>
      <c r="J90" t="inlineStr">
        <is>
          <t>INR million</t>
        </is>
      </c>
      <c r="K90" t="n">
        <v>1025.09</v>
      </c>
      <c r="L90" t="inlineStr">
        <is>
          <t>MAPLE_da7d555b5d37 p69 — PL CONSOLIDATED view, column 2024-03-31 · 12M, line "Project management fees"</t>
        </is>
      </c>
    </row>
    <row r="91">
      <c r="A91" t="inlineStr">
        <is>
          <t>PL</t>
        </is>
      </c>
      <c r="B91" t="inlineStr">
        <is>
          <t>C9</t>
        </is>
      </c>
      <c r="C91" t="inlineStr">
        <is>
          <t>MAPLE_5e771e4b7a2f</t>
        </is>
      </c>
      <c r="D91" t="inlineStr"/>
      <c r="E91" t="inlineStr">
        <is>
          <t>59</t>
        </is>
      </c>
      <c r="F91" t="inlineStr">
        <is>
          <t>PL CONSOLIDATED view</t>
        </is>
      </c>
      <c r="G91" t="inlineStr">
        <is>
          <t>2023-03-31</t>
        </is>
      </c>
      <c r="H91" t="inlineStr">
        <is>
          <t>CONSOLIDATED</t>
        </is>
      </c>
      <c r="I91" t="n">
        <v>8.85</v>
      </c>
      <c r="J91" t="inlineStr">
        <is>
          <t>INR million</t>
        </is>
      </c>
      <c r="K91" t="n">
        <v>8.85</v>
      </c>
      <c r="L91" t="inlineStr">
        <is>
          <t>MAPLE_5e771e4b7a2f p59 — PL CONSOLIDATED view, column 2023-03-31 · 12M, line "Trustee fees"</t>
        </is>
      </c>
    </row>
    <row r="92">
      <c r="A92" t="inlineStr">
        <is>
          <t>PL</t>
        </is>
      </c>
      <c r="B92" t="inlineStr">
        <is>
          <t>D9</t>
        </is>
      </c>
      <c r="C92" t="inlineStr">
        <is>
          <t>MAPLE_da7d555b5d37</t>
        </is>
      </c>
      <c r="D92" t="inlineStr"/>
      <c r="E92" t="inlineStr">
        <is>
          <t>69</t>
        </is>
      </c>
      <c r="F92" t="inlineStr">
        <is>
          <t>PL CONSOLIDATED view</t>
        </is>
      </c>
      <c r="G92" t="inlineStr">
        <is>
          <t>2024-03-31</t>
        </is>
      </c>
      <c r="H92" t="inlineStr">
        <is>
          <t>CONSOLIDATED</t>
        </is>
      </c>
      <c r="I92" t="n">
        <v>8.85</v>
      </c>
      <c r="J92" t="inlineStr">
        <is>
          <t>INR million</t>
        </is>
      </c>
      <c r="K92" t="n">
        <v>8.85</v>
      </c>
      <c r="L92" t="inlineStr">
        <is>
          <t>MAPLE_da7d555b5d37 p69 — PL CONSOLIDATED view, column 2024-03-31 · 12M, line "Trustee fees"</t>
        </is>
      </c>
    </row>
    <row r="93">
      <c r="A93" t="inlineStr">
        <is>
          <t>PL</t>
        </is>
      </c>
      <c r="B93" t="inlineStr">
        <is>
          <t>C10</t>
        </is>
      </c>
      <c r="C93" t="inlineStr">
        <is>
          <t>MAPLE_5e771e4b7a2f</t>
        </is>
      </c>
      <c r="D93" t="inlineStr"/>
      <c r="E93" t="inlineStr">
        <is>
          <t>59</t>
        </is>
      </c>
      <c r="F93" t="inlineStr">
        <is>
          <t>PL CONSOLIDATED view</t>
        </is>
      </c>
      <c r="G93" t="inlineStr">
        <is>
          <t>2023-03-31</t>
        </is>
      </c>
      <c r="H93" t="inlineStr">
        <is>
          <t>CONSOLIDATED</t>
        </is>
      </c>
      <c r="I93" t="n">
        <v>3786.8</v>
      </c>
      <c r="J93" t="inlineStr">
        <is>
          <t>INR million</t>
        </is>
      </c>
      <c r="K93" t="n">
        <v>3786.8</v>
      </c>
      <c r="L93" t="inlineStr">
        <is>
          <t>MAPLE_5e771e4b7a2f p59 — PL CONSOLIDATED view, column 2023-03-31 · 12M, line "Operating expenses"</t>
        </is>
      </c>
    </row>
    <row r="94">
      <c r="A94" t="inlineStr">
        <is>
          <t>PL</t>
        </is>
      </c>
      <c r="B94" t="inlineStr">
        <is>
          <t>D10</t>
        </is>
      </c>
      <c r="C94" t="inlineStr">
        <is>
          <t>MAPLE_da7d555b5d37</t>
        </is>
      </c>
      <c r="D94" t="inlineStr"/>
      <c r="E94" t="inlineStr">
        <is>
          <t>69</t>
        </is>
      </c>
      <c r="F94" t="inlineStr">
        <is>
          <t>PL CONSOLIDATED view</t>
        </is>
      </c>
      <c r="G94" t="inlineStr">
        <is>
          <t>2024-03-31</t>
        </is>
      </c>
      <c r="H94" t="inlineStr">
        <is>
          <t>CONSOLIDATED</t>
        </is>
      </c>
      <c r="I94" t="n">
        <v>16418.63</v>
      </c>
      <c r="J94" t="inlineStr">
        <is>
          <t>INR million</t>
        </is>
      </c>
      <c r="K94" t="n">
        <v>16418.63</v>
      </c>
      <c r="L94" t="inlineStr">
        <is>
          <t>MAPLE_da7d555b5d37 p69 — PL CONSOLIDATED view, column 2024-03-31 · 12M, line "Operating expenses"</t>
        </is>
      </c>
    </row>
    <row r="95">
      <c r="A95" t="inlineStr">
        <is>
          <t>PL</t>
        </is>
      </c>
      <c r="B95" t="inlineStr">
        <is>
          <t>C11</t>
        </is>
      </c>
      <c r="C95" t="inlineStr">
        <is>
          <t>MAPLE_5e771e4b7a2f</t>
        </is>
      </c>
      <c r="D95" t="inlineStr"/>
      <c r="E95" t="inlineStr">
        <is>
          <t>59</t>
        </is>
      </c>
      <c r="F95" t="inlineStr">
        <is>
          <t>PL CONSOLIDATED view</t>
        </is>
      </c>
      <c r="G95" t="inlineStr">
        <is>
          <t>2023-03-31</t>
        </is>
      </c>
      <c r="H95" t="inlineStr">
        <is>
          <t>CONSOLIDATED</t>
        </is>
      </c>
      <c r="I95" t="n">
        <v>204.66</v>
      </c>
      <c r="J95" t="inlineStr">
        <is>
          <t>INR million</t>
        </is>
      </c>
      <c r="K95" t="n">
        <v>204.66</v>
      </c>
      <c r="L95" t="inlineStr">
        <is>
          <t>MAPLE_5e771e4b7a2f p59 — PL CONSOLIDATED view, column 2023-03-31 · 12M, line "Payment to auditors"</t>
        </is>
      </c>
    </row>
    <row r="96">
      <c r="A96" t="inlineStr">
        <is>
          <t>PL</t>
        </is>
      </c>
      <c r="B96" t="inlineStr">
        <is>
          <t>C12</t>
        </is>
      </c>
      <c r="C96" t="inlineStr">
        <is>
          <t>MAPLE_5e771e4b7a2f</t>
        </is>
      </c>
      <c r="D96" t="inlineStr"/>
      <c r="E96" t="inlineStr">
        <is>
          <t>59</t>
        </is>
      </c>
      <c r="F96" t="inlineStr">
        <is>
          <t>PL CONSOLIDATED view</t>
        </is>
      </c>
      <c r="G96" t="inlineStr">
        <is>
          <t>2023-03-31</t>
        </is>
      </c>
      <c r="H96" t="inlineStr">
        <is>
          <t>CONSOLIDATED</t>
        </is>
      </c>
      <c r="I96" t="n">
        <v>397.04</v>
      </c>
      <c r="J96" t="inlineStr">
        <is>
          <t>INR million</t>
        </is>
      </c>
      <c r="K96" t="n">
        <v>397.04</v>
      </c>
      <c r="L96" t="inlineStr">
        <is>
          <t>MAPLE_5e771e4b7a2f p59 — PL CONSOLIDATED view, column 2023-03-31 · 12M, line "Insurance and security expenses"</t>
        </is>
      </c>
    </row>
    <row r="97">
      <c r="A97" t="inlineStr">
        <is>
          <t>PL</t>
        </is>
      </c>
      <c r="B97" t="inlineStr">
        <is>
          <t>C13</t>
        </is>
      </c>
      <c r="C97" t="inlineStr">
        <is>
          <t>MAPLE_5e771e4b7a2f</t>
        </is>
      </c>
      <c r="D97" t="inlineStr"/>
      <c r="E97" t="inlineStr">
        <is>
          <t>59</t>
        </is>
      </c>
      <c r="F97" t="inlineStr">
        <is>
          <t>PL CONSOLIDATED view</t>
        </is>
      </c>
      <c r="G97" t="inlineStr">
        <is>
          <t>2023-03-31</t>
        </is>
      </c>
      <c r="H97" t="inlineStr">
        <is>
          <t>CONSOLIDATED</t>
        </is>
      </c>
      <c r="I97" t="n">
        <v>152.08</v>
      </c>
      <c r="J97" t="inlineStr">
        <is>
          <t>INR million</t>
        </is>
      </c>
      <c r="K97" t="n">
        <v>152.08</v>
      </c>
      <c r="L97" t="inlineStr">
        <is>
          <t>MAPLE_5e771e4b7a2f p59 — PL CONSOLIDATED view, column 2023-03-31 · 12M, line "Engineering, procurement, and construction cost (‘EPC’)"</t>
        </is>
      </c>
    </row>
    <row r="98">
      <c r="A98" t="inlineStr">
        <is>
          <t>PL</t>
        </is>
      </c>
      <c r="B98" t="inlineStr">
        <is>
          <t>D13</t>
        </is>
      </c>
      <c r="C98" t="inlineStr">
        <is>
          <t>MAPLE_da7d555b5d37</t>
        </is>
      </c>
      <c r="D98" t="inlineStr"/>
      <c r="E98" t="inlineStr">
        <is>
          <t>69</t>
        </is>
      </c>
      <c r="F98" t="inlineStr">
        <is>
          <t>PL CONSOLIDATED view</t>
        </is>
      </c>
      <c r="G98" t="inlineStr">
        <is>
          <t>2024-03-31</t>
        </is>
      </c>
      <c r="H98" t="inlineStr">
        <is>
          <t>CONSOLIDATED</t>
        </is>
      </c>
      <c r="I98" t="n">
        <v>99.13</v>
      </c>
      <c r="J98" t="inlineStr">
        <is>
          <t>INR million</t>
        </is>
      </c>
      <c r="K98" t="n">
        <v>99.13</v>
      </c>
      <c r="L98" t="inlineStr">
        <is>
          <t>MAPLE_da7d555b5d37 p69 — PL CONSOLIDATED view, column 2024-03-31 · 12M, line "Engineering, procurement, and construction cost (‘EPC’)"</t>
        </is>
      </c>
    </row>
    <row r="99">
      <c r="A99" t="inlineStr">
        <is>
          <t>PL</t>
        </is>
      </c>
      <c r="B99" t="inlineStr">
        <is>
          <t>C14</t>
        </is>
      </c>
      <c r="C99" t="inlineStr">
        <is>
          <t>MAPLE_5e771e4b7a2f</t>
        </is>
      </c>
      <c r="D99" t="inlineStr"/>
      <c r="E99" t="inlineStr">
        <is>
          <t>59</t>
        </is>
      </c>
      <c r="F99" t="inlineStr">
        <is>
          <t>PL CONSOLIDATED view</t>
        </is>
      </c>
      <c r="G99" t="inlineStr">
        <is>
          <t>2023-03-31</t>
        </is>
      </c>
      <c r="H99" t="inlineStr">
        <is>
          <t>CONSOLIDATED</t>
        </is>
      </c>
      <c r="I99" t="n">
        <v>358.71</v>
      </c>
      <c r="J99" t="inlineStr">
        <is>
          <t>INR million</t>
        </is>
      </c>
      <c r="K99" t="n">
        <v>358.71</v>
      </c>
      <c r="L99" t="inlineStr">
        <is>
          <t>MAPLE_5e771e4b7a2f p59 — PL CONSOLIDATED view, column 2023-03-31 · 12M, line "Employee benefits expense"</t>
        </is>
      </c>
    </row>
    <row r="100">
      <c r="A100" t="inlineStr">
        <is>
          <t>PL</t>
        </is>
      </c>
      <c r="B100" t="inlineStr">
        <is>
          <t>D14</t>
        </is>
      </c>
      <c r="C100" t="inlineStr">
        <is>
          <t>MAPLE_da7d555b5d37</t>
        </is>
      </c>
      <c r="D100" t="inlineStr"/>
      <c r="E100" t="inlineStr">
        <is>
          <t>69</t>
        </is>
      </c>
      <c r="F100" t="inlineStr">
        <is>
          <t>PL CONSOLIDATED view</t>
        </is>
      </c>
      <c r="G100" t="inlineStr">
        <is>
          <t>2024-03-31</t>
        </is>
      </c>
      <c r="H100" t="inlineStr">
        <is>
          <t>CONSOLIDATED</t>
        </is>
      </c>
      <c r="I100" t="n">
        <v>796.33</v>
      </c>
      <c r="J100" t="inlineStr">
        <is>
          <t>INR million</t>
        </is>
      </c>
      <c r="K100" t="n">
        <v>796.33</v>
      </c>
      <c r="L100" t="inlineStr">
        <is>
          <t>MAPLE_da7d555b5d37 p69 — PL CONSOLIDATED view, column 2024-03-31 · 12M, line "Employee benefits expense"</t>
        </is>
      </c>
    </row>
    <row r="101">
      <c r="A101" t="inlineStr">
        <is>
          <t>PL</t>
        </is>
      </c>
      <c r="B101" t="inlineStr">
        <is>
          <t>C15</t>
        </is>
      </c>
      <c r="C101" t="inlineStr">
        <is>
          <t>MAPLE_5e771e4b7a2f</t>
        </is>
      </c>
      <c r="D101" t="inlineStr"/>
      <c r="E101" t="inlineStr">
        <is>
          <t>59</t>
        </is>
      </c>
      <c r="F101" t="inlineStr">
        <is>
          <t>PL CONSOLIDATED view</t>
        </is>
      </c>
      <c r="G101" t="inlineStr">
        <is>
          <t>2023-03-31</t>
        </is>
      </c>
      <c r="H101" t="inlineStr">
        <is>
          <t>CONSOLIDATED</t>
        </is>
      </c>
      <c r="I101" t="n">
        <v>20966.09</v>
      </c>
      <c r="J101" t="inlineStr">
        <is>
          <t>INR million</t>
        </is>
      </c>
      <c r="K101" t="n">
        <v>20966.09</v>
      </c>
      <c r="L101" t="inlineStr">
        <is>
          <t>MAPLE_5e771e4b7a2f p59 — PL CONSOLIDATED view, column 2023-03-31 · 12M, line "Finance costs"</t>
        </is>
      </c>
    </row>
    <row r="102">
      <c r="A102" t="inlineStr">
        <is>
          <t>PL</t>
        </is>
      </c>
      <c r="B102" t="inlineStr">
        <is>
          <t>D15</t>
        </is>
      </c>
      <c r="C102" t="inlineStr">
        <is>
          <t>MAPLE_da7d555b5d37</t>
        </is>
      </c>
      <c r="D102" t="inlineStr"/>
      <c r="E102" t="inlineStr">
        <is>
          <t>69</t>
        </is>
      </c>
      <c r="F102" t="inlineStr">
        <is>
          <t>PL CONSOLIDATED view</t>
        </is>
      </c>
      <c r="G102" t="inlineStr">
        <is>
          <t>2024-03-31</t>
        </is>
      </c>
      <c r="H102" t="inlineStr">
        <is>
          <t>CONSOLIDATED</t>
        </is>
      </c>
      <c r="I102" t="n">
        <v>41855.54</v>
      </c>
      <c r="J102" t="inlineStr">
        <is>
          <t>INR million</t>
        </is>
      </c>
      <c r="K102" t="n">
        <v>41855.54</v>
      </c>
      <c r="L102" t="inlineStr">
        <is>
          <t>MAPLE_da7d555b5d37 p69 — PL CONSOLIDATED view, column 2024-03-31 · 12M, line "Finance costs"</t>
        </is>
      </c>
    </row>
    <row r="103">
      <c r="A103" t="inlineStr">
        <is>
          <t>PL</t>
        </is>
      </c>
      <c r="B103" t="inlineStr">
        <is>
          <t>C16</t>
        </is>
      </c>
      <c r="C103" t="inlineStr">
        <is>
          <t>MAPLE_5e771e4b7a2f</t>
        </is>
      </c>
      <c r="D103" t="inlineStr"/>
      <c r="E103" t="inlineStr">
        <is>
          <t>59</t>
        </is>
      </c>
      <c r="F103" t="inlineStr">
        <is>
          <t>PL CONSOLIDATED view</t>
        </is>
      </c>
      <c r="G103" t="inlineStr">
        <is>
          <t>2023-03-31</t>
        </is>
      </c>
      <c r="H103" t="inlineStr">
        <is>
          <t>CONSOLIDATED</t>
        </is>
      </c>
      <c r="I103" t="n">
        <v>11859.73</v>
      </c>
      <c r="J103" t="inlineStr">
        <is>
          <t>INR million</t>
        </is>
      </c>
      <c r="K103" t="n">
        <v>11859.73</v>
      </c>
      <c r="L103" t="inlineStr">
        <is>
          <t>MAPLE_5e771e4b7a2f p59 — PL CONSOLIDATED view, column 2023-03-31 · 12M, line "Depreciation and amortization expense"</t>
        </is>
      </c>
    </row>
    <row r="104">
      <c r="A104" t="inlineStr">
        <is>
          <t>PL</t>
        </is>
      </c>
      <c r="B104" t="inlineStr">
        <is>
          <t>D16</t>
        </is>
      </c>
      <c r="C104" t="inlineStr">
        <is>
          <t>MAPLE_da7d555b5d37</t>
        </is>
      </c>
      <c r="D104" t="inlineStr"/>
      <c r="E104" t="inlineStr">
        <is>
          <t>69</t>
        </is>
      </c>
      <c r="F104" t="inlineStr">
        <is>
          <t>PL CONSOLIDATED view</t>
        </is>
      </c>
      <c r="G104" t="inlineStr">
        <is>
          <t>2024-03-31</t>
        </is>
      </c>
      <c r="H104" t="inlineStr">
        <is>
          <t>CONSOLIDATED</t>
        </is>
      </c>
      <c r="I104" t="n">
        <v>26104.8</v>
      </c>
      <c r="J104" t="inlineStr">
        <is>
          <t>INR million</t>
        </is>
      </c>
      <c r="K104" t="n">
        <v>26104.8</v>
      </c>
      <c r="L104" t="inlineStr">
        <is>
          <t>MAPLE_da7d555b5d37 p69 — PL CONSOLIDATED view, column 2024-03-31 · 12M, line "Depreciation and amortization expense"</t>
        </is>
      </c>
    </row>
    <row r="105">
      <c r="A105" t="inlineStr">
        <is>
          <t>PL</t>
        </is>
      </c>
      <c r="B105" t="inlineStr">
        <is>
          <t>C17</t>
        </is>
      </c>
      <c r="C105" t="inlineStr">
        <is>
          <t>MAPLE_5e771e4b7a2f</t>
        </is>
      </c>
      <c r="D105" t="inlineStr"/>
      <c r="E105" t="inlineStr">
        <is>
          <t>59</t>
        </is>
      </c>
      <c r="F105" t="inlineStr">
        <is>
          <t>PL CONSOLIDATED view</t>
        </is>
      </c>
      <c r="G105" t="inlineStr">
        <is>
          <t>2023-03-31</t>
        </is>
      </c>
      <c r="H105" t="inlineStr">
        <is>
          <t>CONSOLIDATED</t>
        </is>
      </c>
      <c r="I105" t="n">
        <v>5064.29</v>
      </c>
      <c r="J105" t="inlineStr">
        <is>
          <t>INR million</t>
        </is>
      </c>
      <c r="K105" t="n">
        <v>5064.29</v>
      </c>
      <c r="L105" t="inlineStr">
        <is>
          <t>MAPLE_5e771e4b7a2f p59 — PL CONSOLIDATED view, column 2023-03-31 · 12M, line "Provision for major maintenance obligations"</t>
        </is>
      </c>
    </row>
    <row r="106">
      <c r="A106" t="inlineStr">
        <is>
          <t>PL</t>
        </is>
      </c>
      <c r="B106" t="inlineStr">
        <is>
          <t>D17</t>
        </is>
      </c>
      <c r="C106" t="inlineStr">
        <is>
          <t>MAPLE_da7d555b5d37</t>
        </is>
      </c>
      <c r="D106" t="inlineStr"/>
      <c r="E106" t="inlineStr">
        <is>
          <t>69</t>
        </is>
      </c>
      <c r="F106" t="inlineStr">
        <is>
          <t>PL CONSOLIDATED view</t>
        </is>
      </c>
      <c r="G106" t="inlineStr">
        <is>
          <t>2024-03-31</t>
        </is>
      </c>
      <c r="H106" t="inlineStr">
        <is>
          <t>CONSOLIDATED</t>
        </is>
      </c>
      <c r="I106" t="n">
        <v>3698.82</v>
      </c>
      <c r="J106" t="inlineStr">
        <is>
          <t>INR million</t>
        </is>
      </c>
      <c r="K106" t="n">
        <v>3698.82</v>
      </c>
      <c r="L106" t="inlineStr">
        <is>
          <t>MAPLE_da7d555b5d37 p69 — PL CONSOLIDATED view, column 2024-03-31 · 12M, line "Provision for major maintenance obligations"</t>
        </is>
      </c>
    </row>
    <row r="107">
      <c r="A107" t="inlineStr">
        <is>
          <t>PL</t>
        </is>
      </c>
      <c r="B107" t="inlineStr">
        <is>
          <t>C18</t>
        </is>
      </c>
      <c r="C107" t="inlineStr">
        <is>
          <t>MAPLE_5e771e4b7a2f</t>
        </is>
      </c>
      <c r="D107" t="inlineStr"/>
      <c r="E107" t="inlineStr">
        <is>
          <t>59</t>
        </is>
      </c>
      <c r="F107" t="inlineStr">
        <is>
          <t>PL CONSOLIDATED view</t>
        </is>
      </c>
      <c r="G107" t="inlineStr">
        <is>
          <t>2023-03-31</t>
        </is>
      </c>
      <c r="H107" t="inlineStr">
        <is>
          <t>CONSOLIDATED</t>
        </is>
      </c>
      <c r="I107" t="n">
        <v>3463.57</v>
      </c>
      <c r="J107" t="inlineStr">
        <is>
          <t>INR million</t>
        </is>
      </c>
      <c r="K107" t="n">
        <v>3463.57</v>
      </c>
      <c r="L107" t="inlineStr">
        <is>
          <t>MAPLE_5e771e4b7a2f p59 — PL CONSOLIDATED view, column 2023-03-31 · 12M, line "Other expenses"</t>
        </is>
      </c>
    </row>
    <row r="108">
      <c r="A108" t="inlineStr">
        <is>
          <t>PL</t>
        </is>
      </c>
      <c r="B108" t="inlineStr">
        <is>
          <t>D18</t>
        </is>
      </c>
      <c r="C108" t="inlineStr">
        <is>
          <t>MAPLE_da7d555b5d37</t>
        </is>
      </c>
      <c r="D108" t="inlineStr"/>
      <c r="E108" t="inlineStr">
        <is>
          <t>69</t>
        </is>
      </c>
      <c r="F108" t="inlineStr">
        <is>
          <t>PL CONSOLIDATED view</t>
        </is>
      </c>
      <c r="G108" t="inlineStr">
        <is>
          <t>2024-03-31</t>
        </is>
      </c>
      <c r="H108" t="inlineStr">
        <is>
          <t>CONSOLIDATED</t>
        </is>
      </c>
      <c r="I108" t="n">
        <v>3579.76</v>
      </c>
      <c r="J108" t="inlineStr">
        <is>
          <t>INR million</t>
        </is>
      </c>
      <c r="K108" t="n">
        <v>3579.76</v>
      </c>
      <c r="L108" t="inlineStr">
        <is>
          <t>MAPLE_da7d555b5d37 p69 — PL CONSOLIDATED view, column 2024-03-31 · 12M, line "Other expenses"</t>
        </is>
      </c>
    </row>
    <row r="109">
      <c r="A109" t="inlineStr">
        <is>
          <t>PL</t>
        </is>
      </c>
      <c r="B109" t="inlineStr">
        <is>
          <t>C19</t>
        </is>
      </c>
      <c r="C109" t="inlineStr">
        <is>
          <t>MAPLE_5e771e4b7a2f</t>
        </is>
      </c>
      <c r="D109" t="inlineStr"/>
      <c r="E109" t="inlineStr">
        <is>
          <t>59</t>
        </is>
      </c>
      <c r="F109" t="inlineStr">
        <is>
          <t>PL CONSOLIDATED view</t>
        </is>
      </c>
      <c r="G109" t="inlineStr">
        <is>
          <t>2023-03-31</t>
        </is>
      </c>
      <c r="H109" t="inlineStr">
        <is>
          <t>CONSOLIDATED</t>
        </is>
      </c>
      <c r="I109" t="n">
        <v>48849.17</v>
      </c>
      <c r="J109" t="inlineStr">
        <is>
          <t>INR million</t>
        </is>
      </c>
      <c r="K109" t="n">
        <v>48849.17</v>
      </c>
      <c r="L109" t="inlineStr">
        <is>
          <t>MAPLE_5e771e4b7a2f p59 — PL CONSOLIDATED view, column 2023-03-31 · 12M, line "Total expenses"</t>
        </is>
      </c>
    </row>
    <row r="110">
      <c r="A110" t="inlineStr">
        <is>
          <t>PL</t>
        </is>
      </c>
      <c r="B110" t="inlineStr">
        <is>
          <t>D19</t>
        </is>
      </c>
      <c r="C110" t="inlineStr">
        <is>
          <t>MAPLE_da7d555b5d37</t>
        </is>
      </c>
      <c r="D110" t="inlineStr"/>
      <c r="E110" t="inlineStr">
        <is>
          <t>69</t>
        </is>
      </c>
      <c r="F110" t="inlineStr">
        <is>
          <t>PL CONSOLIDATED view</t>
        </is>
      </c>
      <c r="G110" t="inlineStr">
        <is>
          <t>2024-03-31</t>
        </is>
      </c>
      <c r="H110" t="inlineStr">
        <is>
          <t>CONSOLIDATED</t>
        </is>
      </c>
      <c r="I110" t="n">
        <v>97433.08</v>
      </c>
      <c r="J110" t="inlineStr">
        <is>
          <t>INR million</t>
        </is>
      </c>
      <c r="K110" t="n">
        <v>97433.08</v>
      </c>
      <c r="L110" t="inlineStr">
        <is>
          <t>MAPLE_da7d555b5d37 p69 — PL CONSOLIDATED view, column 2024-03-31 · 12M, line "Total expenses"</t>
        </is>
      </c>
    </row>
    <row r="111">
      <c r="A111" t="inlineStr">
        <is>
          <t>PL</t>
        </is>
      </c>
      <c r="B111" t="inlineStr">
        <is>
          <t>E19</t>
        </is>
      </c>
      <c r="C111" t="inlineStr">
        <is>
          <t>MAPLE_da7d555b5d37</t>
        </is>
      </c>
      <c r="D111" t="inlineStr"/>
      <c r="E111" t="inlineStr">
        <is>
          <t>40</t>
        </is>
      </c>
      <c r="F111" t="inlineStr">
        <is>
          <t>PL CONSOLIDATED view</t>
        </is>
      </c>
      <c r="G111" t="inlineStr">
        <is>
          <t>2024-03-31</t>
        </is>
      </c>
      <c r="H111" t="inlineStr">
        <is>
          <t>CONSOLIDATED</t>
        </is>
      </c>
      <c r="I111" t="n">
        <v>97433.08</v>
      </c>
      <c r="J111" t="inlineStr">
        <is>
          <t>INR million</t>
        </is>
      </c>
      <c r="K111" t="n">
        <v>97433.08</v>
      </c>
      <c r="L111" t="inlineStr">
        <is>
          <t>MAPLE_da7d555b5d37 p40 — PL CONSOLIDATED view, column 2024-03-31 · UNSTATED, line "Total expenses"</t>
        </is>
      </c>
    </row>
    <row r="112">
      <c r="A112" t="inlineStr">
        <is>
          <t>PL</t>
        </is>
      </c>
      <c r="B112" t="inlineStr">
        <is>
          <t>C20</t>
        </is>
      </c>
      <c r="C112" t="inlineStr">
        <is>
          <t>MAPLE_5e771e4b7a2f</t>
        </is>
      </c>
      <c r="D112" t="inlineStr"/>
      <c r="E112" t="inlineStr">
        <is>
          <t>59</t>
        </is>
      </c>
      <c r="F112" t="inlineStr">
        <is>
          <t>PL CONSOLIDATED view</t>
        </is>
      </c>
      <c r="G112" t="inlineStr">
        <is>
          <t>2023-03-31</t>
        </is>
      </c>
      <c r="H112" t="inlineStr">
        <is>
          <t>CONSOLIDATED</t>
        </is>
      </c>
      <c r="I112" t="n">
        <v>-14921.39</v>
      </c>
      <c r="J112" t="inlineStr">
        <is>
          <t>INR million</t>
        </is>
      </c>
      <c r="K112" t="n">
        <v>-14921.39</v>
      </c>
      <c r="L112" t="inlineStr">
        <is>
          <t>MAPLE_5e771e4b7a2f p59 — PL CONSOLIDATED view, column 2023-03-31 · 12M, line "Loss before tax"</t>
        </is>
      </c>
    </row>
    <row r="113">
      <c r="A113" t="inlineStr">
        <is>
          <t>PL</t>
        </is>
      </c>
      <c r="B113" t="inlineStr">
        <is>
          <t>D20</t>
        </is>
      </c>
      <c r="C113" t="inlineStr">
        <is>
          <t>MAPLE_da7d555b5d37</t>
        </is>
      </c>
      <c r="D113" t="inlineStr"/>
      <c r="E113" t="inlineStr">
        <is>
          <t>69</t>
        </is>
      </c>
      <c r="F113" t="inlineStr">
        <is>
          <t>PL CONSOLIDATED view</t>
        </is>
      </c>
      <c r="G113" t="inlineStr">
        <is>
          <t>2024-03-31</t>
        </is>
      </c>
      <c r="H113" t="inlineStr">
        <is>
          <t>CONSOLIDATED</t>
        </is>
      </c>
      <c r="I113" t="n">
        <v>-20122.11</v>
      </c>
      <c r="J113" t="inlineStr">
        <is>
          <t>INR million</t>
        </is>
      </c>
      <c r="K113" t="n">
        <v>-20122.11</v>
      </c>
      <c r="L113" t="inlineStr">
        <is>
          <t>MAPLE_da7d555b5d37 p69 — PL CONSOLIDATED view, column 2024-03-31 · 12M, line "Loss before tax"</t>
        </is>
      </c>
    </row>
    <row r="114">
      <c r="A114" t="inlineStr">
        <is>
          <t>PL</t>
        </is>
      </c>
      <c r="B114" t="inlineStr">
        <is>
          <t>E20</t>
        </is>
      </c>
      <c r="C114" t="inlineStr">
        <is>
          <t>MAPLE_da7d555b5d37</t>
        </is>
      </c>
      <c r="D114" t="inlineStr"/>
      <c r="E114" t="inlineStr">
        <is>
          <t>40</t>
        </is>
      </c>
      <c r="F114" t="inlineStr">
        <is>
          <t>PL CONSOLIDATED view</t>
        </is>
      </c>
      <c r="G114" t="inlineStr">
        <is>
          <t>2024-03-31</t>
        </is>
      </c>
      <c r="H114" t="inlineStr">
        <is>
          <t>CONSOLIDATED</t>
        </is>
      </c>
      <c r="I114" t="n">
        <v>-20122.11</v>
      </c>
      <c r="J114" t="inlineStr">
        <is>
          <t>INR million</t>
        </is>
      </c>
      <c r="K114" t="n">
        <v>-20122.11</v>
      </c>
      <c r="L114" t="inlineStr">
        <is>
          <t>MAPLE_da7d555b5d37 p40 — PL CONSOLIDATED view, column 2024-03-31 · UNSTATED, line "Loss before tax"</t>
        </is>
      </c>
    </row>
    <row r="115">
      <c r="A115" t="inlineStr">
        <is>
          <t>PL</t>
        </is>
      </c>
      <c r="B115" t="inlineStr">
        <is>
          <t>C21</t>
        </is>
      </c>
      <c r="C115" t="inlineStr">
        <is>
          <t>MAPLE_5e771e4b7a2f</t>
        </is>
      </c>
      <c r="D115" t="inlineStr"/>
      <c r="E115" t="inlineStr">
        <is>
          <t>59</t>
        </is>
      </c>
      <c r="F115" t="inlineStr">
        <is>
          <t>PL CONSOLIDATED view</t>
        </is>
      </c>
      <c r="G115" t="inlineStr">
        <is>
          <t>2023-03-31</t>
        </is>
      </c>
      <c r="H115" t="inlineStr">
        <is>
          <t>CONSOLIDATED</t>
        </is>
      </c>
      <c r="I115" t="n">
        <v>414.4</v>
      </c>
      <c r="J115" t="inlineStr">
        <is>
          <t>INR million</t>
        </is>
      </c>
      <c r="K115" t="n">
        <v>414.4</v>
      </c>
      <c r="L115" t="inlineStr">
        <is>
          <t>MAPLE_5e771e4b7a2f p59 — PL CONSOLIDATED view, column 2023-03-31 · 12M, line "Tax expense i) Current tax"</t>
        </is>
      </c>
    </row>
    <row r="116">
      <c r="A116" t="inlineStr">
        <is>
          <t>PL</t>
        </is>
      </c>
      <c r="B116" t="inlineStr">
        <is>
          <t>D21</t>
        </is>
      </c>
      <c r="C116" t="inlineStr">
        <is>
          <t>MAPLE_da7d555b5d37</t>
        </is>
      </c>
      <c r="D116" t="inlineStr"/>
      <c r="E116" t="inlineStr">
        <is>
          <t>69</t>
        </is>
      </c>
      <c r="F116" t="inlineStr">
        <is>
          <t>PL CONSOLIDATED view</t>
        </is>
      </c>
      <c r="G116" t="inlineStr">
        <is>
          <t>2024-03-31</t>
        </is>
      </c>
      <c r="H116" t="inlineStr">
        <is>
          <t>CONSOLIDATED</t>
        </is>
      </c>
      <c r="I116" t="n">
        <v>937</v>
      </c>
      <c r="J116" t="inlineStr">
        <is>
          <t>INR million</t>
        </is>
      </c>
      <c r="K116" t="n">
        <v>937</v>
      </c>
      <c r="L116" t="inlineStr">
        <is>
          <t>MAPLE_da7d555b5d37 p69 — PL CONSOLIDATED view, column 2024-03-31 · 12M, line "Tax expense i) Current tax"</t>
        </is>
      </c>
    </row>
    <row r="117">
      <c r="A117" t="inlineStr">
        <is>
          <t>PL</t>
        </is>
      </c>
      <c r="B117" t="inlineStr">
        <is>
          <t>C22</t>
        </is>
      </c>
      <c r="C117" t="inlineStr">
        <is>
          <t>MAPLE_5e771e4b7a2f</t>
        </is>
      </c>
      <c r="D117" t="inlineStr"/>
      <c r="E117" t="inlineStr">
        <is>
          <t>59</t>
        </is>
      </c>
      <c r="F117" t="inlineStr">
        <is>
          <t>PL CONSOLIDATED view</t>
        </is>
      </c>
      <c r="G117" t="inlineStr">
        <is>
          <t>2023-03-31</t>
        </is>
      </c>
      <c r="H117" t="inlineStr">
        <is>
          <t>CONSOLIDATED</t>
        </is>
      </c>
      <c r="I117" t="n">
        <v>0</v>
      </c>
      <c r="J117" t="inlineStr">
        <is>
          <t>INR million</t>
        </is>
      </c>
      <c r="K117" t="n">
        <v>0</v>
      </c>
      <c r="L117" t="inlineStr">
        <is>
          <t>MAPLE_5e771e4b7a2f p59 — PL CONSOLIDATED view, column 2023-03-31 · 12M, line "ii) Deferred tax"</t>
        </is>
      </c>
    </row>
    <row r="118">
      <c r="A118" t="inlineStr">
        <is>
          <t>PL</t>
        </is>
      </c>
      <c r="B118" t="inlineStr">
        <is>
          <t>D22</t>
        </is>
      </c>
      <c r="C118" t="inlineStr">
        <is>
          <t>MAPLE_da7d555b5d37</t>
        </is>
      </c>
      <c r="D118" t="inlineStr"/>
      <c r="E118" t="inlineStr">
        <is>
          <t>69</t>
        </is>
      </c>
      <c r="F118" t="inlineStr">
        <is>
          <t>PL CONSOLIDATED view</t>
        </is>
      </c>
      <c r="G118" t="inlineStr">
        <is>
          <t>2024-03-31</t>
        </is>
      </c>
      <c r="H118" t="inlineStr">
        <is>
          <t>CONSOLIDATED</t>
        </is>
      </c>
      <c r="I118" t="n">
        <v>0</v>
      </c>
      <c r="J118" t="inlineStr">
        <is>
          <t>INR million</t>
        </is>
      </c>
      <c r="K118" t="n">
        <v>0</v>
      </c>
      <c r="L118" t="inlineStr">
        <is>
          <t>MAPLE_da7d555b5d37 p69 — PL CONSOLIDATED view, column 2024-03-31 · 12M, line "ii) Deferred tax"</t>
        </is>
      </c>
    </row>
    <row r="119">
      <c r="A119" t="inlineStr">
        <is>
          <t>PL</t>
        </is>
      </c>
      <c r="B119" t="inlineStr">
        <is>
          <t>C23</t>
        </is>
      </c>
      <c r="C119" t="inlineStr">
        <is>
          <t>MAPLE_5e771e4b7a2f</t>
        </is>
      </c>
      <c r="D119" t="inlineStr"/>
      <c r="E119" t="inlineStr">
        <is>
          <t>59</t>
        </is>
      </c>
      <c r="F119" t="inlineStr">
        <is>
          <t>PL CONSOLIDATED view</t>
        </is>
      </c>
      <c r="G119" t="inlineStr">
        <is>
          <t>2023-03-31</t>
        </is>
      </c>
      <c r="H119" t="inlineStr">
        <is>
          <t>CONSOLIDATED</t>
        </is>
      </c>
      <c r="I119" t="n">
        <v>414.4</v>
      </c>
      <c r="J119" t="inlineStr">
        <is>
          <t>INR million</t>
        </is>
      </c>
      <c r="K119" t="n">
        <v>414.4</v>
      </c>
      <c r="L119" t="inlineStr">
        <is>
          <t>MAPLE_5e771e4b7a2f p59 — PL CONSOLIDATED view, column 2023-03-31 · 12M, line "Total tax expense"</t>
        </is>
      </c>
    </row>
    <row r="120">
      <c r="A120" t="inlineStr">
        <is>
          <t>PL</t>
        </is>
      </c>
      <c r="B120" t="inlineStr">
        <is>
          <t>D23</t>
        </is>
      </c>
      <c r="C120" t="inlineStr">
        <is>
          <t>MAPLE_da7d555b5d37</t>
        </is>
      </c>
      <c r="D120" t="inlineStr"/>
      <c r="E120" t="inlineStr">
        <is>
          <t>69</t>
        </is>
      </c>
      <c r="F120" t="inlineStr">
        <is>
          <t>PL CONSOLIDATED view</t>
        </is>
      </c>
      <c r="G120" t="inlineStr">
        <is>
          <t>2024-03-31</t>
        </is>
      </c>
      <c r="H120" t="inlineStr">
        <is>
          <t>CONSOLIDATED</t>
        </is>
      </c>
      <c r="I120" t="n">
        <v>937</v>
      </c>
      <c r="J120" t="inlineStr">
        <is>
          <t>INR million</t>
        </is>
      </c>
      <c r="K120" t="n">
        <v>937</v>
      </c>
      <c r="L120" t="inlineStr">
        <is>
          <t>MAPLE_da7d555b5d37 p69 — PL CONSOLIDATED view, column 2024-03-31 · 12M, line "Total tax expense"</t>
        </is>
      </c>
    </row>
    <row r="121">
      <c r="A121" t="inlineStr">
        <is>
          <t>PL</t>
        </is>
      </c>
      <c r="B121" t="inlineStr">
        <is>
          <t>C24</t>
        </is>
      </c>
      <c r="C121" t="inlineStr">
        <is>
          <t>MAPLE_5e771e4b7a2f</t>
        </is>
      </c>
      <c r="D121" t="inlineStr"/>
      <c r="E121" t="inlineStr">
        <is>
          <t>59</t>
        </is>
      </c>
      <c r="F121" t="inlineStr">
        <is>
          <t>PL CONSOLIDATED view</t>
        </is>
      </c>
      <c r="G121" t="inlineStr">
        <is>
          <t>2023-03-31</t>
        </is>
      </c>
      <c r="H121" t="inlineStr">
        <is>
          <t>CONSOLIDATED</t>
        </is>
      </c>
      <c r="I121" t="n">
        <v>-15335.79</v>
      </c>
      <c r="J121" t="inlineStr">
        <is>
          <t>INR million</t>
        </is>
      </c>
      <c r="K121" t="n">
        <v>-15335.79</v>
      </c>
      <c r="L121" t="inlineStr">
        <is>
          <t>MAPLE_5e771e4b7a2f p59 — PL CONSOLIDATED view, column 2023-03-31 · 12M, line "Loss after tax"</t>
        </is>
      </c>
    </row>
    <row r="122">
      <c r="A122" t="inlineStr">
        <is>
          <t>PL</t>
        </is>
      </c>
      <c r="B122" t="inlineStr">
        <is>
          <t>D24</t>
        </is>
      </c>
      <c r="C122" t="inlineStr">
        <is>
          <t>MAPLE_da7d555b5d37</t>
        </is>
      </c>
      <c r="D122" t="inlineStr"/>
      <c r="E122" t="inlineStr">
        <is>
          <t>69</t>
        </is>
      </c>
      <c r="F122" t="inlineStr">
        <is>
          <t>PL CONSOLIDATED view</t>
        </is>
      </c>
      <c r="G122" t="inlineStr">
        <is>
          <t>2024-03-31</t>
        </is>
      </c>
      <c r="H122" t="inlineStr">
        <is>
          <t>CONSOLIDATED</t>
        </is>
      </c>
      <c r="I122" t="n">
        <v>-21059.11</v>
      </c>
      <c r="J122" t="inlineStr">
        <is>
          <t>INR million</t>
        </is>
      </c>
      <c r="K122" t="n">
        <v>-21059.11</v>
      </c>
      <c r="L122" t="inlineStr">
        <is>
          <t>MAPLE_da7d555b5d37 p69 — PL CONSOLIDATED view, column 2024-03-31 · 12M, line "Loss after tax"</t>
        </is>
      </c>
    </row>
    <row r="123">
      <c r="A123" t="inlineStr">
        <is>
          <t>PL</t>
        </is>
      </c>
      <c r="B123" t="inlineStr">
        <is>
          <t>C25</t>
        </is>
      </c>
      <c r="C123" t="inlineStr">
        <is>
          <t>MAPLE_5e771e4b7a2f</t>
        </is>
      </c>
      <c r="D123" t="inlineStr"/>
      <c r="E123" t="inlineStr">
        <is>
          <t>59</t>
        </is>
      </c>
      <c r="F123" t="inlineStr">
        <is>
          <t>PL CONSOLIDATED view</t>
        </is>
      </c>
      <c r="G123" t="inlineStr">
        <is>
          <t>2023-03-31</t>
        </is>
      </c>
      <c r="H123" t="inlineStr">
        <is>
          <t>CONSOLIDATED</t>
        </is>
      </c>
      <c r="I123" t="n">
        <v>8.33</v>
      </c>
      <c r="J123" t="inlineStr">
        <is>
          <t>INR million</t>
        </is>
      </c>
      <c r="K123" t="n">
        <v>8.33</v>
      </c>
      <c r="L123" t="inlineStr">
        <is>
          <t>MAPLE_5e771e4b7a2f p59 — PL CONSOLIDATED view, column 2023-03-31 · 12M, line "Other comprehensive income, net of tax Items that will not be reclassified to profit or loss Re-measurement losses on defined benefit obligations"</t>
        </is>
      </c>
    </row>
    <row r="124">
      <c r="A124" t="inlineStr">
        <is>
          <t>PL</t>
        </is>
      </c>
      <c r="B124" t="inlineStr">
        <is>
          <t>C26</t>
        </is>
      </c>
      <c r="C124" t="inlineStr">
        <is>
          <t>MAPLE_5e771e4b7a2f</t>
        </is>
      </c>
      <c r="D124" t="inlineStr"/>
      <c r="E124" t="inlineStr">
        <is>
          <t>59</t>
        </is>
      </c>
      <c r="F124" t="inlineStr">
        <is>
          <t>PL CONSOLIDATED view</t>
        </is>
      </c>
      <c r="G124" t="inlineStr">
        <is>
          <t>2023-03-31</t>
        </is>
      </c>
      <c r="H124" t="inlineStr">
        <is>
          <t>CONSOLIDATED</t>
        </is>
      </c>
      <c r="I124" t="n">
        <v>0</v>
      </c>
      <c r="J124" t="inlineStr">
        <is>
          <t>INR million</t>
        </is>
      </c>
      <c r="K124" t="n">
        <v>0</v>
      </c>
      <c r="L124" t="inlineStr">
        <is>
          <t>MAPLE_5e771e4b7a2f p59 — PL CONSOLIDATED view, column 2023-03-31 · 12M, line "Income tax relating to these items"</t>
        </is>
      </c>
    </row>
    <row r="125">
      <c r="A125" t="inlineStr">
        <is>
          <t>PL</t>
        </is>
      </c>
      <c r="B125" t="inlineStr">
        <is>
          <t>D26</t>
        </is>
      </c>
      <c r="C125" t="inlineStr">
        <is>
          <t>MAPLE_da7d555b5d37</t>
        </is>
      </c>
      <c r="D125" t="inlineStr"/>
      <c r="E125" t="inlineStr">
        <is>
          <t>69</t>
        </is>
      </c>
      <c r="F125" t="inlineStr">
        <is>
          <t>PL CONSOLIDATED view</t>
        </is>
      </c>
      <c r="G125" t="inlineStr">
        <is>
          <t>2024-03-31</t>
        </is>
      </c>
      <c r="H125" t="inlineStr">
        <is>
          <t>CONSOLIDATED</t>
        </is>
      </c>
      <c r="I125" t="n">
        <v>0</v>
      </c>
      <c r="J125" t="inlineStr">
        <is>
          <t>INR million</t>
        </is>
      </c>
      <c r="K125" t="n">
        <v>0</v>
      </c>
      <c r="L125" t="inlineStr">
        <is>
          <t>MAPLE_da7d555b5d37 p69 — PL CONSOLIDATED view, column 2024-03-31 · 12M, line "Income tax relating to these items"</t>
        </is>
      </c>
    </row>
    <row r="126">
      <c r="A126" t="inlineStr">
        <is>
          <t>PL</t>
        </is>
      </c>
      <c r="B126" t="inlineStr">
        <is>
          <t>C27</t>
        </is>
      </c>
      <c r="C126" t="inlineStr">
        <is>
          <t>MAPLE_5e771e4b7a2f</t>
        </is>
      </c>
      <c r="D126" t="inlineStr"/>
      <c r="E126" t="inlineStr">
        <is>
          <t>59</t>
        </is>
      </c>
      <c r="F126" t="inlineStr">
        <is>
          <t>PL CONSOLIDATED view</t>
        </is>
      </c>
      <c r="G126" t="inlineStr">
        <is>
          <t>2023-03-31</t>
        </is>
      </c>
      <c r="H126" t="inlineStr">
        <is>
          <t>CONSOLIDATED</t>
        </is>
      </c>
      <c r="I126" t="n">
        <v>-15327.46</v>
      </c>
      <c r="J126" t="inlineStr">
        <is>
          <t>INR million</t>
        </is>
      </c>
      <c r="K126" t="n">
        <v>-15327.46</v>
      </c>
      <c r="L126" t="inlineStr">
        <is>
          <t>MAPLE_5e771e4b7a2f p59 — PL CONSOLIDATED view, column 2023-03-31 · 12M, line "Total comprehensive income/(loss) for the year"</t>
        </is>
      </c>
    </row>
    <row r="127">
      <c r="A127" t="inlineStr">
        <is>
          <t>PL</t>
        </is>
      </c>
      <c r="B127" t="inlineStr">
        <is>
          <t>C28</t>
        </is>
      </c>
      <c r="C127" t="inlineStr">
        <is>
          <t>MAPLE_5e771e4b7a2f</t>
        </is>
      </c>
      <c r="D127" t="inlineStr"/>
      <c r="E127" t="inlineStr">
        <is>
          <t>59</t>
        </is>
      </c>
      <c r="F127" t="inlineStr">
        <is>
          <t>PL CONSOLIDATED view</t>
        </is>
      </c>
      <c r="G127" t="inlineStr">
        <is>
          <t>2023-03-31</t>
        </is>
      </c>
      <c r="H127" t="inlineStr">
        <is>
          <t>CONSOLIDATED</t>
        </is>
      </c>
      <c r="I127" t="n">
        <v>-15335.79</v>
      </c>
      <c r="J127" t="inlineStr">
        <is>
          <t>INR million</t>
        </is>
      </c>
      <c r="K127" t="n">
        <v>-15335.79</v>
      </c>
      <c r="L127" t="inlineStr">
        <is>
          <t>MAPLE_5e771e4b7a2f p59 — PL CONSOLIDATED view, column 2023-03-31 · 12M, line "Profit/(loss) for the year"</t>
        </is>
      </c>
    </row>
    <row r="128">
      <c r="A128" t="inlineStr">
        <is>
          <t>PL</t>
        </is>
      </c>
      <c r="B128" t="inlineStr">
        <is>
          <t>C29</t>
        </is>
      </c>
      <c r="C128" t="inlineStr">
        <is>
          <t>MAPLE_5e771e4b7a2f</t>
        </is>
      </c>
      <c r="D128" t="inlineStr"/>
      <c r="E128" t="inlineStr">
        <is>
          <t>59</t>
        </is>
      </c>
      <c r="F128" t="inlineStr">
        <is>
          <t>PL CONSOLIDATED view</t>
        </is>
      </c>
      <c r="G128" t="inlineStr">
        <is>
          <t>2023-03-31</t>
        </is>
      </c>
      <c r="H128" t="inlineStr">
        <is>
          <t>CONSOLIDATED</t>
        </is>
      </c>
      <c r="I128" t="n">
        <v>-15335.79</v>
      </c>
      <c r="J128" t="inlineStr">
        <is>
          <t>INR million</t>
        </is>
      </c>
      <c r="K128" t="n">
        <v>-15335.79</v>
      </c>
      <c r="L128" t="inlineStr">
        <is>
          <t>MAPLE_5e771e4b7a2f p59 — PL CONSOLIDATED view, column 2023-03-31 · 12M, line "Attributable to: Unitholders"; RESTATED_FROM MAPLE_5e771e4b7a2f</t>
        </is>
      </c>
    </row>
    <row r="129">
      <c r="A129" t="inlineStr">
        <is>
          <t>PL</t>
        </is>
      </c>
      <c r="B129" t="inlineStr">
        <is>
          <t>D29</t>
        </is>
      </c>
      <c r="C129" t="inlineStr">
        <is>
          <t>MAPLE_da7d555b5d37</t>
        </is>
      </c>
      <c r="D129" t="inlineStr"/>
      <c r="E129" t="inlineStr">
        <is>
          <t>69</t>
        </is>
      </c>
      <c r="F129" t="inlineStr">
        <is>
          <t>PL CONSOLIDATED view</t>
        </is>
      </c>
      <c r="G129" t="inlineStr">
        <is>
          <t>2024-03-31</t>
        </is>
      </c>
      <c r="H129" t="inlineStr">
        <is>
          <t>CONSOLIDATED</t>
        </is>
      </c>
      <c r="I129" t="n">
        <v>-21059.11</v>
      </c>
      <c r="J129" t="inlineStr">
        <is>
          <t>INR million</t>
        </is>
      </c>
      <c r="K129" t="n">
        <v>-21059.11</v>
      </c>
      <c r="L129" t="inlineStr">
        <is>
          <t>MAPLE_da7d555b5d37 p69 — PL CONSOLIDATED view, column 2024-03-31 · 12M, line "Attributable to: Unitholders"; RESTATED_FROM MAPLE_da7d555b5d37</t>
        </is>
      </c>
    </row>
    <row r="130">
      <c r="A130" t="inlineStr">
        <is>
          <t>PL</t>
        </is>
      </c>
      <c r="B130" t="inlineStr">
        <is>
          <t>C30</t>
        </is>
      </c>
      <c r="C130" t="inlineStr">
        <is>
          <t>MAPLE_5e771e4b7a2f</t>
        </is>
      </c>
      <c r="D130" t="inlineStr"/>
      <c r="E130" t="inlineStr">
        <is>
          <t>59</t>
        </is>
      </c>
      <c r="F130" t="inlineStr">
        <is>
          <t>PL CONSOLIDATED view</t>
        </is>
      </c>
      <c r="G130" t="inlineStr">
        <is>
          <t>2023-03-31</t>
        </is>
      </c>
      <c r="H130" t="inlineStr">
        <is>
          <t>CONSOLIDATED</t>
        </is>
      </c>
      <c r="I130" t="n">
        <v>8.33</v>
      </c>
      <c r="J130" t="inlineStr">
        <is>
          <t>INR million</t>
        </is>
      </c>
      <c r="K130" t="n">
        <v>8.33</v>
      </c>
      <c r="L130" t="inlineStr">
        <is>
          <t>MAPLE_5e771e4b7a2f p59 — PL CONSOLIDATED view, column 2023-03-31 · 12M, line "Other comprehensive income/(loss) for the year"</t>
        </is>
      </c>
    </row>
    <row r="131">
      <c r="A131" t="inlineStr">
        <is>
          <t>PL</t>
        </is>
      </c>
      <c r="B131" t="inlineStr">
        <is>
          <t>D30</t>
        </is>
      </c>
      <c r="C131" t="inlineStr">
        <is>
          <t>MAPLE_da7d555b5d37</t>
        </is>
      </c>
      <c r="D131" t="inlineStr"/>
      <c r="E131" t="inlineStr">
        <is>
          <t>69</t>
        </is>
      </c>
      <c r="F131" t="inlineStr">
        <is>
          <t>PL CONSOLIDATED view</t>
        </is>
      </c>
      <c r="G131" t="inlineStr">
        <is>
          <t>2024-03-31</t>
        </is>
      </c>
      <c r="H131" t="inlineStr">
        <is>
          <t>CONSOLIDATED</t>
        </is>
      </c>
      <c r="I131" t="n">
        <v>-17.53</v>
      </c>
      <c r="J131" t="inlineStr">
        <is>
          <t>INR million</t>
        </is>
      </c>
      <c r="K131" t="n">
        <v>-17.53</v>
      </c>
      <c r="L131" t="inlineStr">
        <is>
          <t>MAPLE_da7d555b5d37 p69 — PL CONSOLIDATED view, column 2024-03-31 · 12M, line "Other comprehensive income/(loss) for the year"</t>
        </is>
      </c>
    </row>
    <row r="132">
      <c r="A132" t="inlineStr">
        <is>
          <t>PL</t>
        </is>
      </c>
      <c r="B132" t="inlineStr">
        <is>
          <t>C31</t>
        </is>
      </c>
      <c r="C132" t="inlineStr">
        <is>
          <t>MAPLE_5e771e4b7a2f</t>
        </is>
      </c>
      <c r="D132" t="inlineStr"/>
      <c r="E132" t="inlineStr">
        <is>
          <t>59</t>
        </is>
      </c>
      <c r="F132" t="inlineStr">
        <is>
          <t>PL CONSOLIDATED view</t>
        </is>
      </c>
      <c r="G132" t="inlineStr">
        <is>
          <t>2023-03-31</t>
        </is>
      </c>
      <c r="H132" t="inlineStr">
        <is>
          <t>CONSOLIDATED</t>
        </is>
      </c>
      <c r="I132" t="n">
        <v>-8.68</v>
      </c>
      <c r="J132" t="inlineStr">
        <is>
          <t>INR million</t>
        </is>
      </c>
      <c r="K132" t="n">
        <v>-8.68</v>
      </c>
      <c r="L132" t="inlineStr">
        <is>
          <t>MAPLE_5e771e4b7a2f p59 — PL CONSOLIDATED view, column 2023-03-31 · 12M, line "Earnings/(loss) per unit (Face value per unit is ` 100) Basic and Diluted (in `)"</t>
        </is>
      </c>
    </row>
    <row r="133">
      <c r="A133" t="inlineStr">
        <is>
          <t>PL</t>
        </is>
      </c>
      <c r="B133" t="inlineStr">
        <is>
          <t>E32</t>
        </is>
      </c>
      <c r="C133" t="inlineStr">
        <is>
          <t>MAPLE_da7d555b5d37</t>
        </is>
      </c>
      <c r="D133" t="inlineStr"/>
      <c r="E133" t="inlineStr">
        <is>
          <t>40</t>
        </is>
      </c>
      <c r="F133" t="inlineStr">
        <is>
          <t>PL CONSOLIDATED view</t>
        </is>
      </c>
      <c r="G133" t="inlineStr">
        <is>
          <t>2024-03-31</t>
        </is>
      </c>
      <c r="H133" t="inlineStr">
        <is>
          <t>CONSOLIDATED</t>
        </is>
      </c>
      <c r="I133" t="n">
        <v>937</v>
      </c>
      <c r="J133" t="inlineStr">
        <is>
          <t>INR million</t>
        </is>
      </c>
      <c r="K133" t="n">
        <v>937</v>
      </c>
      <c r="L133" t="inlineStr">
        <is>
          <t>MAPLE_da7d555b5d37 p40 — PL CONSOLIDATED view, column 2024-03-31 · UNSTATED, line "Less: Tax expense Current tax"</t>
        </is>
      </c>
    </row>
    <row r="134">
      <c r="A134" t="inlineStr">
        <is>
          <t>PL</t>
        </is>
      </c>
      <c r="B134" t="inlineStr">
        <is>
          <t>E33</t>
        </is>
      </c>
      <c r="C134" t="inlineStr">
        <is>
          <t>MAPLE_da7d555b5d37</t>
        </is>
      </c>
      <c r="D134" t="inlineStr"/>
      <c r="E134" t="inlineStr">
        <is>
          <t>40</t>
        </is>
      </c>
      <c r="F134" t="inlineStr">
        <is>
          <t>PL CONSOLIDATED view</t>
        </is>
      </c>
      <c r="G134" t="inlineStr">
        <is>
          <t>2024-03-31</t>
        </is>
      </c>
      <c r="H134" t="inlineStr">
        <is>
          <t>CONSOLIDATED</t>
        </is>
      </c>
      <c r="I134" t="n">
        <v>0</v>
      </c>
      <c r="J134" t="inlineStr">
        <is>
          <t>INR million</t>
        </is>
      </c>
      <c r="K134" t="n">
        <v>0</v>
      </c>
      <c r="L134" t="inlineStr">
        <is>
          <t>MAPLE_da7d555b5d37 p40 — PL CONSOLIDATED view, column 2024-03-31 · UNSTATED, line "Deferred tax"</t>
        </is>
      </c>
    </row>
    <row r="135">
      <c r="A135" t="inlineStr">
        <is>
          <t>PL</t>
        </is>
      </c>
      <c r="B135" t="inlineStr">
        <is>
          <t>D34</t>
        </is>
      </c>
      <c r="C135" t="inlineStr">
        <is>
          <t>MAPLE_da7d555b5d37</t>
        </is>
      </c>
      <c r="D135" t="inlineStr"/>
      <c r="E135" t="inlineStr">
        <is>
          <t>69</t>
        </is>
      </c>
      <c r="F135" t="inlineStr">
        <is>
          <t>PL CONSOLIDATED view</t>
        </is>
      </c>
      <c r="G135" t="inlineStr">
        <is>
          <t>2024-03-31</t>
        </is>
      </c>
      <c r="H135" t="inlineStr">
        <is>
          <t>CONSOLIDATED</t>
        </is>
      </c>
      <c r="I135" t="n">
        <v>-21059.11</v>
      </c>
      <c r="J135" t="inlineStr">
        <is>
          <t>INR million</t>
        </is>
      </c>
      <c r="K135" t="n">
        <v>-21059.11</v>
      </c>
      <c r="L135" t="inlineStr">
        <is>
          <t>MAPLE_da7d555b5d37 p69 — PL CONSOLIDATED view, column 2024-03-31 · 12M, line "Loss for the year"</t>
        </is>
      </c>
    </row>
    <row r="136">
      <c r="A136" t="inlineStr">
        <is>
          <t>PL</t>
        </is>
      </c>
      <c r="B136" t="inlineStr">
        <is>
          <t>E34</t>
        </is>
      </c>
      <c r="C136" t="inlineStr">
        <is>
          <t>MAPLE_da7d555b5d37</t>
        </is>
      </c>
      <c r="D136" t="inlineStr"/>
      <c r="E136" t="inlineStr">
        <is>
          <t>40</t>
        </is>
      </c>
      <c r="F136" t="inlineStr">
        <is>
          <t>PL CONSOLIDATED view</t>
        </is>
      </c>
      <c r="G136" t="inlineStr">
        <is>
          <t>2024-03-31</t>
        </is>
      </c>
      <c r="H136" t="inlineStr">
        <is>
          <t>CONSOLIDATED</t>
        </is>
      </c>
      <c r="I136" t="n">
        <v>-21059.11</v>
      </c>
      <c r="J136" t="inlineStr">
        <is>
          <t>INR million</t>
        </is>
      </c>
      <c r="K136" t="n">
        <v>-21059.11</v>
      </c>
      <c r="L136" t="inlineStr">
        <is>
          <t>MAPLE_da7d555b5d37 p40 — PL CONSOLIDATED view, column 2024-03-31 · UNSTATED, line "Loss for the year"</t>
        </is>
      </c>
    </row>
    <row r="137">
      <c r="A137" t="inlineStr">
        <is>
          <t>PL</t>
        </is>
      </c>
      <c r="B137" t="inlineStr">
        <is>
          <t>E35</t>
        </is>
      </c>
      <c r="C137" t="inlineStr">
        <is>
          <t>MAPLE_da7d555b5d37</t>
        </is>
      </c>
      <c r="D137" t="inlineStr"/>
      <c r="E137" t="inlineStr">
        <is>
          <t>40</t>
        </is>
      </c>
      <c r="F137" t="inlineStr">
        <is>
          <t>PL CONSOLIDATED view</t>
        </is>
      </c>
      <c r="G137" t="inlineStr">
        <is>
          <t>2024-03-31</t>
        </is>
      </c>
      <c r="H137" t="inlineStr">
        <is>
          <t>CONSOLIDATED</t>
        </is>
      </c>
      <c r="I137" t="n">
        <v>-17.53</v>
      </c>
      <c r="J137" t="inlineStr">
        <is>
          <t>INR million</t>
        </is>
      </c>
      <c r="K137" t="n">
        <v>-17.53</v>
      </c>
      <c r="L137" t="inlineStr">
        <is>
          <t>MAPLE_da7d555b5d37 p40 — PL CONSOLIDATED view, column 2024-03-31 · UNSTATED, line "Other comprehensive (loss), net of tax"</t>
        </is>
      </c>
    </row>
    <row r="138">
      <c r="A138" t="inlineStr">
        <is>
          <t>PL</t>
        </is>
      </c>
      <c r="B138" t="inlineStr">
        <is>
          <t>D36</t>
        </is>
      </c>
      <c r="C138" t="inlineStr">
        <is>
          <t>MAPLE_da7d555b5d37</t>
        </is>
      </c>
      <c r="D138" t="inlineStr"/>
      <c r="E138" t="inlineStr">
        <is>
          <t>69</t>
        </is>
      </c>
      <c r="F138" t="inlineStr">
        <is>
          <t>PL CONSOLIDATED view</t>
        </is>
      </c>
      <c r="G138" t="inlineStr">
        <is>
          <t>2024-03-31</t>
        </is>
      </c>
      <c r="H138" t="inlineStr">
        <is>
          <t>CONSOLIDATED</t>
        </is>
      </c>
      <c r="I138" t="n">
        <v>-21076.64</v>
      </c>
      <c r="J138" t="inlineStr">
        <is>
          <t>INR million</t>
        </is>
      </c>
      <c r="K138" t="n">
        <v>-21076.64</v>
      </c>
      <c r="L138" t="inlineStr">
        <is>
          <t>MAPLE_da7d555b5d37 p69 — PL CONSOLIDATED view, column 2024-03-31 · 12M, line "Total comprehensive (loss) for the year"</t>
        </is>
      </c>
    </row>
    <row r="139">
      <c r="A139" t="inlineStr">
        <is>
          <t>PL</t>
        </is>
      </c>
      <c r="B139" t="inlineStr">
        <is>
          <t>E36</t>
        </is>
      </c>
      <c r="C139" t="inlineStr">
        <is>
          <t>MAPLE_da7d555b5d37</t>
        </is>
      </c>
      <c r="D139" t="inlineStr"/>
      <c r="E139" t="inlineStr">
        <is>
          <t>40</t>
        </is>
      </c>
      <c r="F139" t="inlineStr">
        <is>
          <t>PL CONSOLIDATED view</t>
        </is>
      </c>
      <c r="G139" t="inlineStr">
        <is>
          <t>2024-03-31</t>
        </is>
      </c>
      <c r="H139" t="inlineStr">
        <is>
          <t>CONSOLIDATED</t>
        </is>
      </c>
      <c r="I139" t="n">
        <v>-21076.64</v>
      </c>
      <c r="J139" t="inlineStr">
        <is>
          <t>INR million</t>
        </is>
      </c>
      <c r="K139" t="n">
        <v>-21076.64</v>
      </c>
      <c r="L139" t="inlineStr">
        <is>
          <t>MAPLE_da7d555b5d37 p40 — PL CONSOLIDATED view, column 2024-03-31 · UNSTATED, line "Total comprehensive (loss) for the year"</t>
        </is>
      </c>
    </row>
    <row r="140">
      <c r="A140" t="inlineStr">
        <is>
          <t>PL</t>
        </is>
      </c>
      <c r="B140" t="inlineStr">
        <is>
          <t>E37</t>
        </is>
      </c>
      <c r="C140" t="inlineStr">
        <is>
          <t>MAPLE_da7d555b5d37</t>
        </is>
      </c>
      <c r="D140" t="inlineStr"/>
      <c r="E140" t="inlineStr">
        <is>
          <t>40</t>
        </is>
      </c>
      <c r="F140" t="inlineStr">
        <is>
          <t>PL CONSOLIDATED view</t>
        </is>
      </c>
      <c r="G140" t="inlineStr">
        <is>
          <t>2024-03-31</t>
        </is>
      </c>
      <c r="H140" t="inlineStr">
        <is>
          <t>CONSOLIDATED</t>
        </is>
      </c>
      <c r="I140" t="n">
        <v>23440.12</v>
      </c>
      <c r="J140" t="inlineStr">
        <is>
          <t>INR million</t>
        </is>
      </c>
      <c r="K140" t="n">
        <v>23440.12</v>
      </c>
      <c r="L140" t="inlineStr">
        <is>
          <t>MAPLE_da7d555b5d37 p40 — PL CONSOLIDATED view, column 2024-03-31 · UNSTATED, line "SJEPL"</t>
        </is>
      </c>
    </row>
    <row r="141">
      <c r="A141" t="inlineStr">
        <is>
          <t>PL</t>
        </is>
      </c>
      <c r="B141" t="inlineStr">
        <is>
          <t>E38</t>
        </is>
      </c>
      <c r="C141" t="inlineStr">
        <is>
          <t>MAPLE_da7d555b5d37</t>
        </is>
      </c>
      <c r="D141" t="inlineStr"/>
      <c r="E141" t="inlineStr">
        <is>
          <t>40</t>
        </is>
      </c>
      <c r="F141" t="inlineStr">
        <is>
          <t>PL CONSOLIDATED view</t>
        </is>
      </c>
      <c r="G141" t="inlineStr">
        <is>
          <t>2024-03-31</t>
        </is>
      </c>
      <c r="H141" t="inlineStr">
        <is>
          <t>CONSOLIDATED</t>
        </is>
      </c>
      <c r="I141" t="n">
        <v>49207.36</v>
      </c>
      <c r="J141" t="inlineStr">
        <is>
          <t>INR million</t>
        </is>
      </c>
      <c r="K141" t="n">
        <v>49207.36</v>
      </c>
      <c r="L141" t="inlineStr">
        <is>
          <t>MAPLE_da7d555b5d37 p40 — PL CONSOLIDATED view, column 2024-03-31 · UNSTATED, line "NCREPE"</t>
        </is>
      </c>
    </row>
    <row r="142">
      <c r="A142" t="inlineStr">
        <is>
          <t>PL</t>
        </is>
      </c>
      <c r="B142" t="inlineStr">
        <is>
          <t>E39</t>
        </is>
      </c>
      <c r="C142" t="inlineStr">
        <is>
          <t>MAPLE_da7d555b5d37</t>
        </is>
      </c>
      <c r="D142" t="inlineStr"/>
      <c r="E142" t="inlineStr">
        <is>
          <t>41</t>
        </is>
      </c>
      <c r="F142" t="inlineStr">
        <is>
          <t>PL CONSOLIDATED view</t>
        </is>
      </c>
      <c r="G142" t="inlineStr">
        <is>
          <t>2024-03-31</t>
        </is>
      </c>
      <c r="H142" t="inlineStr">
        <is>
          <t>CONSOLIDATED</t>
        </is>
      </c>
      <c r="I142" t="n">
        <v>9.9</v>
      </c>
      <c r="J142" t="inlineStr">
        <is>
          <t>INR million</t>
        </is>
      </c>
      <c r="K142" t="n">
        <v>9.9</v>
      </c>
      <c r="L142" t="inlineStr">
        <is>
          <t>MAPLE_da7d555b5d37 p41 — PL CONSOLIDATED view, column 2024-03-31 · UNSTATED, line "MAPLE HIGHWAYS Annual Report 2023-24 C. Valuation Summary Sr. No. Name of Entity WACC adopted (%) Enterprise Value (` in million) Equity Value (` in million) 1. SJEPL"</t>
        </is>
      </c>
    </row>
    <row r="143">
      <c r="A143" t="inlineStr">
        <is>
          <t>PL</t>
        </is>
      </c>
      <c r="B143" t="inlineStr">
        <is>
          <t>E40</t>
        </is>
      </c>
      <c r="C143" t="inlineStr">
        <is>
          <t>MAPLE_da7d555b5d37</t>
        </is>
      </c>
      <c r="D143" t="inlineStr"/>
      <c r="E143" t="inlineStr">
        <is>
          <t>41</t>
        </is>
      </c>
      <c r="F143" t="inlineStr">
        <is>
          <t>PL CONSOLIDATED view</t>
        </is>
      </c>
      <c r="G143" t="inlineStr">
        <is>
          <t>2024-03-31</t>
        </is>
      </c>
      <c r="H143" t="inlineStr">
        <is>
          <t>CONSOLIDATED</t>
        </is>
      </c>
      <c r="I143" t="n">
        <v>72841.89999999999</v>
      </c>
      <c r="J143" t="inlineStr">
        <is>
          <t>INR million</t>
        </is>
      </c>
      <c r="K143" t="n">
        <v>72841.89999999999</v>
      </c>
      <c r="L143" t="inlineStr">
        <is>
          <t>MAPLE_da7d555b5d37 p41 — PL CONSOLIDATED view, column 2024-03-31 · UNSTATED, line "2. NCREPE 9.0"</t>
        </is>
      </c>
    </row>
    <row r="144">
      <c r="A144" t="inlineStr">
        <is>
          <t>PL</t>
        </is>
      </c>
      <c r="B144" t="inlineStr">
        <is>
          <t>E41</t>
        </is>
      </c>
      <c r="C144" t="inlineStr">
        <is>
          <t>MAPLE_da7d555b5d37</t>
        </is>
      </c>
      <c r="D144" t="inlineStr"/>
      <c r="E144" t="inlineStr">
        <is>
          <t>41</t>
        </is>
      </c>
      <c r="F144" t="inlineStr">
        <is>
          <t>PL CONSOLIDATED view</t>
        </is>
      </c>
      <c r="G144" t="inlineStr">
        <is>
          <t>2024-03-31</t>
        </is>
      </c>
      <c r="H144" t="inlineStr">
        <is>
          <t>CONSOLIDATED</t>
        </is>
      </c>
      <c r="I144" t="n">
        <v>0</v>
      </c>
      <c r="J144" t="inlineStr">
        <is>
          <t>INR million</t>
        </is>
      </c>
      <c r="K144" t="n">
        <v>0</v>
      </c>
      <c r="L144" t="inlineStr">
        <is>
          <t>MAPLE_da7d555b5d37 p41 — PL CONSOLIDATED view, column 2024-03-31 · UNSTATED, line "Loan availed during the period"</t>
        </is>
      </c>
    </row>
    <row r="145">
      <c r="A145" t="inlineStr">
        <is>
          <t>PL</t>
        </is>
      </c>
      <c r="B145" t="inlineStr">
        <is>
          <t>E42</t>
        </is>
      </c>
      <c r="C145" t="inlineStr">
        <is>
          <t>MAPLE_da7d555b5d37</t>
        </is>
      </c>
      <c r="D145" t="inlineStr"/>
      <c r="E145" t="inlineStr">
        <is>
          <t>41</t>
        </is>
      </c>
      <c r="F145" t="inlineStr">
        <is>
          <t>PL CONSOLIDATED view</t>
        </is>
      </c>
      <c r="G145" t="inlineStr">
        <is>
          <t>2024-03-31</t>
        </is>
      </c>
      <c r="H145" t="inlineStr">
        <is>
          <t>CONSOLIDATED</t>
        </is>
      </c>
      <c r="I145" t="n">
        <v>0</v>
      </c>
      <c r="J145" t="inlineStr">
        <is>
          <t>INR million</t>
        </is>
      </c>
      <c r="K145" t="n">
        <v>0</v>
      </c>
      <c r="L145" t="inlineStr">
        <is>
          <t>MAPLE_da7d555b5d37 p41 — PL CONSOLIDATED view, column 2024-03-31 · UNSTATED, line "Loan repaid during the period"</t>
        </is>
      </c>
    </row>
    <row r="146">
      <c r="A146" t="inlineStr">
        <is>
          <t>PL</t>
        </is>
      </c>
      <c r="B146" t="inlineStr">
        <is>
          <t>E43</t>
        </is>
      </c>
      <c r="C146" t="inlineStr">
        <is>
          <t>MAPLE_da7d555b5d37</t>
        </is>
      </c>
      <c r="D146" t="inlineStr"/>
      <c r="E146" t="inlineStr">
        <is>
          <t>41</t>
        </is>
      </c>
      <c r="F146" t="inlineStr">
        <is>
          <t>PL CONSOLIDATED view</t>
        </is>
      </c>
      <c r="G146" t="inlineStr">
        <is>
          <t>2024-03-31</t>
        </is>
      </c>
      <c r="H146" t="inlineStr">
        <is>
          <t>CONSOLIDATED</t>
        </is>
      </c>
      <c r="I146" t="n">
        <v>0</v>
      </c>
      <c r="J146" t="inlineStr">
        <is>
          <t>INR million</t>
        </is>
      </c>
      <c r="K146" t="n">
        <v>0</v>
      </c>
      <c r="L146" t="inlineStr">
        <is>
          <t>MAPLE_da7d555b5d37 p41 — PL CONSOLIDATED view, column 2024-03-31 · UNSTATED, line "Other Adjustments"</t>
        </is>
      </c>
    </row>
    <row r="147">
      <c r="A147" t="inlineStr">
        <is>
          <t>PL</t>
        </is>
      </c>
      <c r="B147" t="inlineStr">
        <is>
          <t>E44</t>
        </is>
      </c>
      <c r="C147" t="inlineStr">
        <is>
          <t>MAPLE_da7d555b5d37</t>
        </is>
      </c>
      <c r="D147" t="inlineStr"/>
      <c r="E147" t="inlineStr">
        <is>
          <t>41</t>
        </is>
      </c>
      <c r="F147" t="inlineStr">
        <is>
          <t>PL CONSOLIDATED view</t>
        </is>
      </c>
      <c r="G147" t="inlineStr">
        <is>
          <t>2024-03-31</t>
        </is>
      </c>
      <c r="H147" t="inlineStr">
        <is>
          <t>CONSOLIDATED</t>
        </is>
      </c>
      <c r="I147" t="n">
        <v>0</v>
      </c>
      <c r="J147" t="inlineStr">
        <is>
          <t>INR million</t>
        </is>
      </c>
      <c r="K147" t="n">
        <v>0</v>
      </c>
      <c r="L147" t="inlineStr">
        <is>
          <t>MAPLE_da7d555b5d37 p41 — PL CONSOLIDATED view, column 2024-03-31 · UNSTATED, line "Closing Balance as on March 31, 2024"</t>
        </is>
      </c>
    </row>
    <row r="148">
      <c r="A148" t="inlineStr">
        <is>
          <t>PL</t>
        </is>
      </c>
      <c r="B148" t="inlineStr">
        <is>
          <t>D45</t>
        </is>
      </c>
      <c r="C148" t="inlineStr">
        <is>
          <t>MAPLE_da7d555b5d37</t>
        </is>
      </c>
      <c r="D148" t="inlineStr"/>
      <c r="E148" t="inlineStr">
        <is>
          <t>69</t>
        </is>
      </c>
      <c r="F148" t="inlineStr">
        <is>
          <t>PL CONSOLIDATED view</t>
        </is>
      </c>
      <c r="G148" t="inlineStr">
        <is>
          <t>2024-03-31</t>
        </is>
      </c>
      <c r="H148" t="inlineStr">
        <is>
          <t>CONSOLIDATED</t>
        </is>
      </c>
      <c r="I148" t="n">
        <v>353.65</v>
      </c>
      <c r="J148" t="inlineStr">
        <is>
          <t>INR million</t>
        </is>
      </c>
      <c r="K148" t="n">
        <v>353.65</v>
      </c>
      <c r="L148" t="inlineStr">
        <is>
          <t>MAPLE_da7d555b5d37 p69 — PL CONSOLIDATED view, column 2024-03-31 · 12M, line "Payment to statutory auditors"</t>
        </is>
      </c>
    </row>
    <row r="149">
      <c r="A149" t="inlineStr">
        <is>
          <t>PL</t>
        </is>
      </c>
      <c r="B149" t="inlineStr">
        <is>
          <t>D46</t>
        </is>
      </c>
      <c r="C149" t="inlineStr">
        <is>
          <t>MAPLE_da7d555b5d37</t>
        </is>
      </c>
      <c r="D149" t="inlineStr"/>
      <c r="E149" t="inlineStr">
        <is>
          <t>69</t>
        </is>
      </c>
      <c r="F149" t="inlineStr">
        <is>
          <t>PL CONSOLIDATED view</t>
        </is>
      </c>
      <c r="G149" t="inlineStr">
        <is>
          <t>2024-03-31</t>
        </is>
      </c>
      <c r="H149" t="inlineStr">
        <is>
          <t>CONSOLIDATED</t>
        </is>
      </c>
      <c r="I149" t="n">
        <v>897.36</v>
      </c>
      <c r="J149" t="inlineStr">
        <is>
          <t>INR million</t>
        </is>
      </c>
      <c r="K149" t="n">
        <v>897.36</v>
      </c>
      <c r="L149" t="inlineStr">
        <is>
          <t>MAPLE_da7d555b5d37 p69 — PL CONSOLIDATED view, column 2024-03-31 · 12M, line "Insurance expenses"</t>
        </is>
      </c>
    </row>
    <row r="150">
      <c r="A150" t="inlineStr">
        <is>
          <t>PL</t>
        </is>
      </c>
      <c r="B150" t="inlineStr">
        <is>
          <t>D47</t>
        </is>
      </c>
      <c r="C150" t="inlineStr">
        <is>
          <t>MAPLE_da7d555b5d37</t>
        </is>
      </c>
      <c r="D150" t="inlineStr"/>
      <c r="E150" t="inlineStr">
        <is>
          <t>69</t>
        </is>
      </c>
      <c r="F150" t="inlineStr">
        <is>
          <t>PL CONSOLIDATED view</t>
        </is>
      </c>
      <c r="G150" t="inlineStr">
        <is>
          <t>2024-03-31</t>
        </is>
      </c>
      <c r="H150" t="inlineStr">
        <is>
          <t>CONSOLIDATED</t>
        </is>
      </c>
      <c r="I150" t="n">
        <v>-17.53</v>
      </c>
      <c r="J150" t="inlineStr">
        <is>
          <t>INR million</t>
        </is>
      </c>
      <c r="K150" t="n">
        <v>-17.53</v>
      </c>
      <c r="L150" t="inlineStr">
        <is>
          <t>MAPLE_da7d555b5d37 p69 — PL CONSOLIDATED view, column 2024-03-31 · 12M, line "Other comprehensive income / (loss), net of tax Items that will not be reclassified to profit or loss Re-measurement losses on defined benefit obligations"</t>
        </is>
      </c>
    </row>
    <row r="151">
      <c r="A151" t="inlineStr">
        <is>
          <t>PL</t>
        </is>
      </c>
      <c r="B151" t="inlineStr">
        <is>
          <t>D48</t>
        </is>
      </c>
      <c r="C151" t="inlineStr">
        <is>
          <t>MAPLE_da7d555b5d37</t>
        </is>
      </c>
      <c r="D151" t="inlineStr"/>
      <c r="E151" t="inlineStr">
        <is>
          <t>69</t>
        </is>
      </c>
      <c r="F151" t="inlineStr">
        <is>
          <t>PL CONSOLIDATED view</t>
        </is>
      </c>
      <c r="G151" t="inlineStr">
        <is>
          <t>2024-03-31</t>
        </is>
      </c>
      <c r="H151" t="inlineStr">
        <is>
          <t>CONSOLIDATED</t>
        </is>
      </c>
      <c r="I151" t="n">
        <v>-5.98</v>
      </c>
      <c r="J151" t="inlineStr">
        <is>
          <t>INR million</t>
        </is>
      </c>
      <c r="K151" t="n">
        <v>-5.98</v>
      </c>
      <c r="L151" t="inlineStr">
        <is>
          <t>MAPLE_da7d555b5d37 p69 — PL CONSOLIDATED view, column 2024-03-31 · 12M, line "Loss per unit (Face value per unit is ` 100) Basic and Diluted (in `)"</t>
        </is>
      </c>
    </row>
    <row r="152">
      <c r="A152" t="inlineStr">
        <is>
          <t>PL</t>
        </is>
      </c>
      <c r="B152" t="inlineStr">
        <is>
          <t>C52</t>
        </is>
      </c>
      <c r="C152" t="inlineStr">
        <is>
          <t>MAPLE_5e771e4b7a2f</t>
        </is>
      </c>
      <c r="D152" t="inlineStr"/>
      <c r="E152" t="inlineStr">
        <is>
          <t>42</t>
        </is>
      </c>
      <c r="F152" t="inlineStr">
        <is>
          <t>PL STANDALONE view</t>
        </is>
      </c>
      <c r="G152" t="inlineStr">
        <is>
          <t>2023-03-31</t>
        </is>
      </c>
      <c r="H152" t="inlineStr">
        <is>
          <t>STANDALONE</t>
        </is>
      </c>
      <c r="I152" t="n">
        <v>14884.69</v>
      </c>
      <c r="J152" t="inlineStr">
        <is>
          <t>INR million</t>
        </is>
      </c>
      <c r="K152" t="n">
        <v>14884.69</v>
      </c>
      <c r="L152" t="inlineStr">
        <is>
          <t>MAPLE_5e771e4b7a2f p42 — PL STANDALONE view, column 2023-03-31 · UNSTATED, line "Income Revenue from operations"</t>
        </is>
      </c>
    </row>
    <row r="153">
      <c r="A153" t="inlineStr">
        <is>
          <t>PL</t>
        </is>
      </c>
      <c r="B153" t="inlineStr">
        <is>
          <t>C53</t>
        </is>
      </c>
      <c r="C153" t="inlineStr">
        <is>
          <t>MAPLE_5e771e4b7a2f</t>
        </is>
      </c>
      <c r="D153" t="inlineStr"/>
      <c r="E153" t="inlineStr">
        <is>
          <t>42</t>
        </is>
      </c>
      <c r="F153" t="inlineStr">
        <is>
          <t>PL STANDALONE view</t>
        </is>
      </c>
      <c r="G153" t="inlineStr">
        <is>
          <t>2023-03-31</t>
        </is>
      </c>
      <c r="H153" t="inlineStr">
        <is>
          <t>STANDALONE</t>
        </is>
      </c>
      <c r="I153" t="n">
        <v>969.48</v>
      </c>
      <c r="J153" t="inlineStr">
        <is>
          <t>INR million</t>
        </is>
      </c>
      <c r="K153" t="n">
        <v>969.48</v>
      </c>
      <c r="L153" t="inlineStr">
        <is>
          <t>MAPLE_5e771e4b7a2f p42 — PL STANDALONE view, column 2023-03-31 · UNSTATED, line "Other income"</t>
        </is>
      </c>
    </row>
    <row r="154">
      <c r="A154" t="inlineStr">
        <is>
          <t>PL</t>
        </is>
      </c>
      <c r="B154" t="inlineStr">
        <is>
          <t>D53</t>
        </is>
      </c>
      <c r="C154" t="inlineStr">
        <is>
          <t>MAPLE_da7d555b5d37</t>
        </is>
      </c>
      <c r="D154" t="inlineStr"/>
      <c r="E154" t="inlineStr">
        <is>
          <t>51</t>
        </is>
      </c>
      <c r="F154" t="inlineStr">
        <is>
          <t>PL STANDALONE view</t>
        </is>
      </c>
      <c r="G154" t="inlineStr">
        <is>
          <t>2024-03-31</t>
        </is>
      </c>
      <c r="H154" t="inlineStr">
        <is>
          <t>STANDALONE</t>
        </is>
      </c>
      <c r="I154" t="n">
        <v>2192.13</v>
      </c>
      <c r="J154" t="inlineStr">
        <is>
          <t>INR million</t>
        </is>
      </c>
      <c r="K154" t="n">
        <v>2192.13</v>
      </c>
      <c r="L154" t="inlineStr">
        <is>
          <t>MAPLE_da7d555b5d37 p51 — PL STANDALONE view, column 2024-03-31 · 12M, line "Other income"</t>
        </is>
      </c>
    </row>
    <row r="155">
      <c r="A155" t="inlineStr">
        <is>
          <t>PL</t>
        </is>
      </c>
      <c r="B155" t="inlineStr">
        <is>
          <t>C54</t>
        </is>
      </c>
      <c r="C155" t="inlineStr">
        <is>
          <t>MAPLE_5e771e4b7a2f</t>
        </is>
      </c>
      <c r="D155" t="inlineStr"/>
      <c r="E155" t="inlineStr">
        <is>
          <t>42</t>
        </is>
      </c>
      <c r="F155" t="inlineStr">
        <is>
          <t>PL STANDALONE view</t>
        </is>
      </c>
      <c r="G155" t="inlineStr">
        <is>
          <t>2023-03-31</t>
        </is>
      </c>
      <c r="H155" t="inlineStr">
        <is>
          <t>STANDALONE</t>
        </is>
      </c>
      <c r="I155" t="n">
        <v>15854.17</v>
      </c>
      <c r="J155" t="inlineStr">
        <is>
          <t>INR million</t>
        </is>
      </c>
      <c r="K155" t="n">
        <v>15854.17</v>
      </c>
      <c r="L155" t="inlineStr">
        <is>
          <t>MAPLE_5e771e4b7a2f p42 — PL STANDALONE view, column 2023-03-31 · UNSTATED, line "Total income"</t>
        </is>
      </c>
    </row>
    <row r="156">
      <c r="A156" t="inlineStr">
        <is>
          <t>PL</t>
        </is>
      </c>
      <c r="B156" t="inlineStr">
        <is>
          <t>D54</t>
        </is>
      </c>
      <c r="C156" t="inlineStr">
        <is>
          <t>MAPLE_da7d555b5d37</t>
        </is>
      </c>
      <c r="D156" t="inlineStr"/>
      <c r="E156" t="inlineStr">
        <is>
          <t>51</t>
        </is>
      </c>
      <c r="F156" t="inlineStr">
        <is>
          <t>PL STANDALONE view</t>
        </is>
      </c>
      <c r="G156" t="inlineStr">
        <is>
          <t>2024-03-31</t>
        </is>
      </c>
      <c r="H156" t="inlineStr">
        <is>
          <t>STANDALONE</t>
        </is>
      </c>
      <c r="I156" t="n">
        <v>39517.68</v>
      </c>
      <c r="J156" t="inlineStr">
        <is>
          <t>INR million</t>
        </is>
      </c>
      <c r="K156" t="n">
        <v>39517.68</v>
      </c>
      <c r="L156" t="inlineStr">
        <is>
          <t>MAPLE_da7d555b5d37 p51 — PL STANDALONE view, column 2024-03-31 · 12M, line "Total income"</t>
        </is>
      </c>
    </row>
    <row r="157">
      <c r="A157" t="inlineStr">
        <is>
          <t>PL</t>
        </is>
      </c>
      <c r="B157" t="inlineStr">
        <is>
          <t>C55</t>
        </is>
      </c>
      <c r="C157" t="inlineStr">
        <is>
          <t>MAPLE_5e771e4b7a2f</t>
        </is>
      </c>
      <c r="D157" t="inlineStr"/>
      <c r="E157" t="inlineStr">
        <is>
          <t>42</t>
        </is>
      </c>
      <c r="F157" t="inlineStr">
        <is>
          <t>PL STANDALONE view</t>
        </is>
      </c>
      <c r="G157" t="inlineStr">
        <is>
          <t>2023-03-31</t>
        </is>
      </c>
      <c r="H157" t="inlineStr">
        <is>
          <t>STANDALONE</t>
        </is>
      </c>
      <c r="I157" t="n">
        <v>88.52</v>
      </c>
      <c r="J157" t="inlineStr">
        <is>
          <t>INR million</t>
        </is>
      </c>
      <c r="K157" t="n">
        <v>88.52</v>
      </c>
      <c r="L157" t="inlineStr">
        <is>
          <t>MAPLE_5e771e4b7a2f p42 — PL STANDALONE view, column 2023-03-31 · UNSTATED, line "Expenses Finance cost"</t>
        </is>
      </c>
    </row>
    <row r="158">
      <c r="A158" t="inlineStr">
        <is>
          <t>PL</t>
        </is>
      </c>
      <c r="B158" t="inlineStr">
        <is>
          <t>C56</t>
        </is>
      </c>
      <c r="C158" t="inlineStr">
        <is>
          <t>MAPLE_5e771e4b7a2f</t>
        </is>
      </c>
      <c r="D158" t="inlineStr"/>
      <c r="E158" t="inlineStr">
        <is>
          <t>42</t>
        </is>
      </c>
      <c r="F158" t="inlineStr">
        <is>
          <t>PL STANDALONE view</t>
        </is>
      </c>
      <c r="G158" t="inlineStr">
        <is>
          <t>2023-03-31</t>
        </is>
      </c>
      <c r="H158" t="inlineStr">
        <is>
          <t>STANDALONE</t>
        </is>
      </c>
      <c r="I158" t="n">
        <v>1896.74</v>
      </c>
      <c r="J158" t="inlineStr">
        <is>
          <t>INR million</t>
        </is>
      </c>
      <c r="K158" t="n">
        <v>1896.74</v>
      </c>
      <c r="L158" t="inlineStr">
        <is>
          <t>MAPLE_5e771e4b7a2f p42 — PL STANDALONE view, column 2023-03-31 · UNSTATED, line "Investment management fees"</t>
        </is>
      </c>
    </row>
    <row r="159">
      <c r="A159" t="inlineStr">
        <is>
          <t>PL</t>
        </is>
      </c>
      <c r="B159" t="inlineStr">
        <is>
          <t>D56</t>
        </is>
      </c>
      <c r="C159" t="inlineStr">
        <is>
          <t>MAPLE_da7d555b5d37</t>
        </is>
      </c>
      <c r="D159" t="inlineStr"/>
      <c r="E159" t="inlineStr">
        <is>
          <t>51</t>
        </is>
      </c>
      <c r="F159" t="inlineStr">
        <is>
          <t>PL STANDALONE view</t>
        </is>
      </c>
      <c r="G159" t="inlineStr">
        <is>
          <t>2024-03-31</t>
        </is>
      </c>
      <c r="H159" t="inlineStr">
        <is>
          <t>STANDALONE</t>
        </is>
      </c>
      <c r="I159" t="n">
        <v>2582.14</v>
      </c>
      <c r="J159" t="inlineStr">
        <is>
          <t>INR million</t>
        </is>
      </c>
      <c r="K159" t="n">
        <v>2582.14</v>
      </c>
      <c r="L159" t="inlineStr">
        <is>
          <t>MAPLE_da7d555b5d37 p51 — PL STANDALONE view, column 2024-03-31 · 12M, line "Investment management fees"</t>
        </is>
      </c>
    </row>
    <row r="160">
      <c r="A160" t="inlineStr">
        <is>
          <t>PL</t>
        </is>
      </c>
      <c r="B160" t="inlineStr">
        <is>
          <t>C57</t>
        </is>
      </c>
      <c r="C160" t="inlineStr">
        <is>
          <t>MAPLE_5e771e4b7a2f</t>
        </is>
      </c>
      <c r="D160" t="inlineStr"/>
      <c r="E160" t="inlineStr">
        <is>
          <t>42</t>
        </is>
      </c>
      <c r="F160" t="inlineStr">
        <is>
          <t>PL STANDALONE view</t>
        </is>
      </c>
      <c r="G160" t="inlineStr">
        <is>
          <t>2023-03-31</t>
        </is>
      </c>
      <c r="H160" t="inlineStr">
        <is>
          <t>STANDALONE</t>
        </is>
      </c>
      <c r="I160" t="n">
        <v>24.19</v>
      </c>
      <c r="J160" t="inlineStr">
        <is>
          <t>INR million</t>
        </is>
      </c>
      <c r="K160" t="n">
        <v>24.19</v>
      </c>
      <c r="L160" t="inlineStr">
        <is>
          <t>MAPLE_5e771e4b7a2f p42 — PL STANDALONE view, column 2023-03-31 · UNSTATED, line "Valuation expenses"</t>
        </is>
      </c>
    </row>
    <row r="161">
      <c r="A161" t="inlineStr">
        <is>
          <t>PL</t>
        </is>
      </c>
      <c r="B161" t="inlineStr">
        <is>
          <t>D57</t>
        </is>
      </c>
      <c r="C161" t="inlineStr">
        <is>
          <t>MAPLE_da7d555b5d37</t>
        </is>
      </c>
      <c r="D161" t="inlineStr"/>
      <c r="E161" t="inlineStr">
        <is>
          <t>51</t>
        </is>
      </c>
      <c r="F161" t="inlineStr">
        <is>
          <t>PL STANDALONE view</t>
        </is>
      </c>
      <c r="G161" t="inlineStr">
        <is>
          <t>2024-03-31</t>
        </is>
      </c>
      <c r="H161" t="inlineStr">
        <is>
          <t>STANDALONE</t>
        </is>
      </c>
      <c r="I161" t="n">
        <v>12.98</v>
      </c>
      <c r="J161" t="inlineStr">
        <is>
          <t>INR million</t>
        </is>
      </c>
      <c r="K161" t="n">
        <v>12.98</v>
      </c>
      <c r="L161" t="inlineStr">
        <is>
          <t>MAPLE_da7d555b5d37 p51 — PL STANDALONE view, column 2024-03-31 · 12M, line "Valuation expenses"</t>
        </is>
      </c>
    </row>
    <row r="162">
      <c r="A162" t="inlineStr">
        <is>
          <t>PL</t>
        </is>
      </c>
      <c r="B162" t="inlineStr">
        <is>
          <t>C58</t>
        </is>
      </c>
      <c r="C162" t="inlineStr">
        <is>
          <t>MAPLE_5e771e4b7a2f</t>
        </is>
      </c>
      <c r="D162" t="inlineStr"/>
      <c r="E162" t="inlineStr">
        <is>
          <t>42</t>
        </is>
      </c>
      <c r="F162" t="inlineStr">
        <is>
          <t>PL STANDALONE view</t>
        </is>
      </c>
      <c r="G162" t="inlineStr">
        <is>
          <t>2023-03-31</t>
        </is>
      </c>
      <c r="H162" t="inlineStr">
        <is>
          <t>STANDALONE</t>
        </is>
      </c>
      <c r="I162" t="n">
        <v>8.85</v>
      </c>
      <c r="J162" t="inlineStr">
        <is>
          <t>INR million</t>
        </is>
      </c>
      <c r="K162" t="n">
        <v>8.85</v>
      </c>
      <c r="L162" t="inlineStr">
        <is>
          <t>MAPLE_5e771e4b7a2f p42 — PL STANDALONE view, column 2023-03-31 · UNSTATED, line "Trustee fees"</t>
        </is>
      </c>
    </row>
    <row r="163">
      <c r="A163" t="inlineStr">
        <is>
          <t>PL</t>
        </is>
      </c>
      <c r="B163" t="inlineStr">
        <is>
          <t>D58</t>
        </is>
      </c>
      <c r="C163" t="inlineStr">
        <is>
          <t>MAPLE_da7d555b5d37</t>
        </is>
      </c>
      <c r="D163" t="inlineStr"/>
      <c r="E163" t="inlineStr">
        <is>
          <t>51</t>
        </is>
      </c>
      <c r="F163" t="inlineStr">
        <is>
          <t>PL STANDALONE view</t>
        </is>
      </c>
      <c r="G163" t="inlineStr">
        <is>
          <t>2024-03-31</t>
        </is>
      </c>
      <c r="H163" t="inlineStr">
        <is>
          <t>STANDALONE</t>
        </is>
      </c>
      <c r="I163" t="n">
        <v>8.85</v>
      </c>
      <c r="J163" t="inlineStr">
        <is>
          <t>INR million</t>
        </is>
      </c>
      <c r="K163" t="n">
        <v>8.85</v>
      </c>
      <c r="L163" t="inlineStr">
        <is>
          <t>MAPLE_da7d555b5d37 p51 — PL STANDALONE view, column 2024-03-31 · 12M, line "Trustee fees"</t>
        </is>
      </c>
    </row>
    <row r="164">
      <c r="A164" t="inlineStr">
        <is>
          <t>PL</t>
        </is>
      </c>
      <c r="B164" t="inlineStr">
        <is>
          <t>C59</t>
        </is>
      </c>
      <c r="C164" t="inlineStr">
        <is>
          <t>MAPLE_5e771e4b7a2f</t>
        </is>
      </c>
      <c r="D164" t="inlineStr"/>
      <c r="E164" t="inlineStr">
        <is>
          <t>42</t>
        </is>
      </c>
      <c r="F164" t="inlineStr">
        <is>
          <t>PL STANDALONE view</t>
        </is>
      </c>
      <c r="G164" t="inlineStr">
        <is>
          <t>2023-03-31</t>
        </is>
      </c>
      <c r="H164" t="inlineStr">
        <is>
          <t>STANDALONE</t>
        </is>
      </c>
      <c r="I164" t="n">
        <v>204.66</v>
      </c>
      <c r="J164" t="inlineStr">
        <is>
          <t>INR million</t>
        </is>
      </c>
      <c r="K164" t="n">
        <v>204.66</v>
      </c>
      <c r="L164" t="inlineStr">
        <is>
          <t>MAPLE_5e771e4b7a2f p42 — PL STANDALONE view, column 2023-03-31 · UNSTATED, line "Payment to auditors"</t>
        </is>
      </c>
    </row>
    <row r="165">
      <c r="A165" t="inlineStr">
        <is>
          <t>PL</t>
        </is>
      </c>
      <c r="B165" t="inlineStr">
        <is>
          <t>C60</t>
        </is>
      </c>
      <c r="C165" t="inlineStr">
        <is>
          <t>MAPLE_5e771e4b7a2f</t>
        </is>
      </c>
      <c r="D165" t="inlineStr"/>
      <c r="E165" t="inlineStr">
        <is>
          <t>42</t>
        </is>
      </c>
      <c r="F165" t="inlineStr">
        <is>
          <t>PL STANDALONE view</t>
        </is>
      </c>
      <c r="G165" t="inlineStr">
        <is>
          <t>2023-03-31</t>
        </is>
      </c>
      <c r="H165" t="inlineStr">
        <is>
          <t>STANDALONE</t>
        </is>
      </c>
      <c r="I165" t="n">
        <v>1975.95</v>
      </c>
      <c r="J165" t="inlineStr">
        <is>
          <t>INR million</t>
        </is>
      </c>
      <c r="K165" t="n">
        <v>1975.95</v>
      </c>
      <c r="L165" t="inlineStr">
        <is>
          <t>MAPLE_5e771e4b7a2f p42 — PL STANDALONE view, column 2023-03-31 · UNSTATED, line "Other expenses"</t>
        </is>
      </c>
    </row>
    <row r="166">
      <c r="A166" t="inlineStr">
        <is>
          <t>PL</t>
        </is>
      </c>
      <c r="B166" t="inlineStr">
        <is>
          <t>D60</t>
        </is>
      </c>
      <c r="C166" t="inlineStr">
        <is>
          <t>MAPLE_da7d555b5d37</t>
        </is>
      </c>
      <c r="D166" t="inlineStr"/>
      <c r="E166" t="inlineStr">
        <is>
          <t>51</t>
        </is>
      </c>
      <c r="F166" t="inlineStr">
        <is>
          <t>PL STANDALONE view</t>
        </is>
      </c>
      <c r="G166" t="inlineStr">
        <is>
          <t>2024-03-31</t>
        </is>
      </c>
      <c r="H166" t="inlineStr">
        <is>
          <t>STANDALONE</t>
        </is>
      </c>
      <c r="I166" t="n">
        <v>2008.7</v>
      </c>
      <c r="J166" t="inlineStr">
        <is>
          <t>INR million</t>
        </is>
      </c>
      <c r="K166" t="n">
        <v>2008.7</v>
      </c>
      <c r="L166" t="inlineStr">
        <is>
          <t>MAPLE_da7d555b5d37 p51 — PL STANDALONE view, column 2024-03-31 · 12M, line "Other expenses"</t>
        </is>
      </c>
    </row>
    <row r="167">
      <c r="A167" t="inlineStr">
        <is>
          <t>PL</t>
        </is>
      </c>
      <c r="B167" t="inlineStr">
        <is>
          <t>C61</t>
        </is>
      </c>
      <c r="C167" t="inlineStr">
        <is>
          <t>MAPLE_5e771e4b7a2f</t>
        </is>
      </c>
      <c r="D167" t="inlineStr"/>
      <c r="E167" t="inlineStr">
        <is>
          <t>42</t>
        </is>
      </c>
      <c r="F167" t="inlineStr">
        <is>
          <t>PL STANDALONE view</t>
        </is>
      </c>
      <c r="G167" t="inlineStr">
        <is>
          <t>2023-03-31</t>
        </is>
      </c>
      <c r="H167" t="inlineStr">
        <is>
          <t>STANDALONE</t>
        </is>
      </c>
      <c r="I167" t="n">
        <v>4198.91</v>
      </c>
      <c r="J167" t="inlineStr">
        <is>
          <t>INR million</t>
        </is>
      </c>
      <c r="K167" t="n">
        <v>4198.91</v>
      </c>
      <c r="L167" t="inlineStr">
        <is>
          <t>MAPLE_5e771e4b7a2f p42 — PL STANDALONE view, column 2023-03-31 · UNSTATED, line "Total expenses"</t>
        </is>
      </c>
    </row>
    <row r="168">
      <c r="A168" t="inlineStr">
        <is>
          <t>PL</t>
        </is>
      </c>
      <c r="B168" t="inlineStr">
        <is>
          <t>D61</t>
        </is>
      </c>
      <c r="C168" t="inlineStr">
        <is>
          <t>MAPLE_da7d555b5d37</t>
        </is>
      </c>
      <c r="D168" t="inlineStr"/>
      <c r="E168" t="inlineStr">
        <is>
          <t>51</t>
        </is>
      </c>
      <c r="F168" t="inlineStr">
        <is>
          <t>PL STANDALONE view</t>
        </is>
      </c>
      <c r="G168" t="inlineStr">
        <is>
          <t>2024-03-31</t>
        </is>
      </c>
      <c r="H168" t="inlineStr">
        <is>
          <t>STANDALONE</t>
        </is>
      </c>
      <c r="I168" t="n">
        <v>5023.65</v>
      </c>
      <c r="J168" t="inlineStr">
        <is>
          <t>INR million</t>
        </is>
      </c>
      <c r="K168" t="n">
        <v>5023.65</v>
      </c>
      <c r="L168" t="inlineStr">
        <is>
          <t>MAPLE_da7d555b5d37 p51 — PL STANDALONE view, column 2024-03-31 · 12M, line "Total expenses"</t>
        </is>
      </c>
    </row>
    <row r="169">
      <c r="A169" t="inlineStr">
        <is>
          <t>PL</t>
        </is>
      </c>
      <c r="B169" t="inlineStr">
        <is>
          <t>C62</t>
        </is>
      </c>
      <c r="C169" t="inlineStr">
        <is>
          <t>MAPLE_5e771e4b7a2f</t>
        </is>
      </c>
      <c r="D169" t="inlineStr"/>
      <c r="E169" t="inlineStr">
        <is>
          <t>42</t>
        </is>
      </c>
      <c r="F169" t="inlineStr">
        <is>
          <t>PL STANDALONE view</t>
        </is>
      </c>
      <c r="G169" t="inlineStr">
        <is>
          <t>2023-03-31</t>
        </is>
      </c>
      <c r="H169" t="inlineStr">
        <is>
          <t>STANDALONE</t>
        </is>
      </c>
      <c r="I169" t="n">
        <v>11655.26</v>
      </c>
      <c r="J169" t="inlineStr">
        <is>
          <t>INR million</t>
        </is>
      </c>
      <c r="K169" t="n">
        <v>11655.26</v>
      </c>
      <c r="L169" t="inlineStr">
        <is>
          <t>MAPLE_5e771e4b7a2f p42 — PL STANDALONE view, column 2023-03-31 · UNSTATED, line "Profit / (loss) before tax"</t>
        </is>
      </c>
    </row>
    <row r="170">
      <c r="A170" t="inlineStr">
        <is>
          <t>PL</t>
        </is>
      </c>
      <c r="B170" t="inlineStr">
        <is>
          <t>C63</t>
        </is>
      </c>
      <c r="C170" t="inlineStr">
        <is>
          <t>MAPLE_5e771e4b7a2f</t>
        </is>
      </c>
      <c r="D170" t="inlineStr"/>
      <c r="E170" t="inlineStr">
        <is>
          <t>42</t>
        </is>
      </c>
      <c r="F170" t="inlineStr">
        <is>
          <t>PL STANDALONE view</t>
        </is>
      </c>
      <c r="G170" t="inlineStr">
        <is>
          <t>2023-03-31</t>
        </is>
      </c>
      <c r="H170" t="inlineStr">
        <is>
          <t>STANDALONE</t>
        </is>
      </c>
      <c r="I170" t="n">
        <v>414.4</v>
      </c>
      <c r="J170" t="inlineStr">
        <is>
          <t>INR million</t>
        </is>
      </c>
      <c r="K170" t="n">
        <v>414.4</v>
      </c>
      <c r="L170" t="inlineStr">
        <is>
          <t>MAPLE_5e771e4b7a2f p42 — PL STANDALONE view, column 2023-03-31 · UNSTATED, line "Tax expense i) Current tax"</t>
        </is>
      </c>
    </row>
    <row r="171">
      <c r="A171" t="inlineStr">
        <is>
          <t>PL</t>
        </is>
      </c>
      <c r="B171" t="inlineStr">
        <is>
          <t>D63</t>
        </is>
      </c>
      <c r="C171" t="inlineStr">
        <is>
          <t>MAPLE_da7d555b5d37</t>
        </is>
      </c>
      <c r="D171" t="inlineStr"/>
      <c r="E171" t="inlineStr">
        <is>
          <t>51</t>
        </is>
      </c>
      <c r="F171" t="inlineStr">
        <is>
          <t>PL STANDALONE view</t>
        </is>
      </c>
      <c r="G171" t="inlineStr">
        <is>
          <t>2024-03-31</t>
        </is>
      </c>
      <c r="H171" t="inlineStr">
        <is>
          <t>STANDALONE</t>
        </is>
      </c>
      <c r="I171" t="n">
        <v>937</v>
      </c>
      <c r="J171" t="inlineStr">
        <is>
          <t>INR million</t>
        </is>
      </c>
      <c r="K171" t="n">
        <v>937</v>
      </c>
      <c r="L171" t="inlineStr">
        <is>
          <t>MAPLE_da7d555b5d37 p51 — PL STANDALONE view, column 2024-03-31 · 12M, line "Tax expense i) Current tax"</t>
        </is>
      </c>
    </row>
    <row r="172">
      <c r="A172" t="inlineStr">
        <is>
          <t>PL</t>
        </is>
      </c>
      <c r="B172" t="inlineStr">
        <is>
          <t>C64</t>
        </is>
      </c>
      <c r="C172" t="inlineStr">
        <is>
          <t>MAPLE_5e771e4b7a2f</t>
        </is>
      </c>
      <c r="D172" t="inlineStr"/>
      <c r="E172" t="inlineStr">
        <is>
          <t>42</t>
        </is>
      </c>
      <c r="F172" t="inlineStr">
        <is>
          <t>PL STANDALONE view</t>
        </is>
      </c>
      <c r="G172" t="inlineStr">
        <is>
          <t>2023-03-31</t>
        </is>
      </c>
      <c r="H172" t="inlineStr">
        <is>
          <t>STANDALONE</t>
        </is>
      </c>
      <c r="I172" t="n">
        <v>0</v>
      </c>
      <c r="J172" t="inlineStr">
        <is>
          <t>INR million</t>
        </is>
      </c>
      <c r="K172" t="n">
        <v>0</v>
      </c>
      <c r="L172" t="inlineStr">
        <is>
          <t>MAPLE_5e771e4b7a2f p42 — PL STANDALONE view, column 2023-03-31 · UNSTATED, line "ii) Deferred tax"</t>
        </is>
      </c>
    </row>
    <row r="173">
      <c r="A173" t="inlineStr">
        <is>
          <t>PL</t>
        </is>
      </c>
      <c r="B173" t="inlineStr">
        <is>
          <t>D64</t>
        </is>
      </c>
      <c r="C173" t="inlineStr">
        <is>
          <t>MAPLE_da7d555b5d37</t>
        </is>
      </c>
      <c r="D173" t="inlineStr"/>
      <c r="E173" t="inlineStr">
        <is>
          <t>51</t>
        </is>
      </c>
      <c r="F173" t="inlineStr">
        <is>
          <t>PL STANDALONE view</t>
        </is>
      </c>
      <c r="G173" t="inlineStr">
        <is>
          <t>2024-03-31</t>
        </is>
      </c>
      <c r="H173" t="inlineStr">
        <is>
          <t>STANDALONE</t>
        </is>
      </c>
      <c r="I173" t="n">
        <v>0</v>
      </c>
      <c r="J173" t="inlineStr">
        <is>
          <t>INR million</t>
        </is>
      </c>
      <c r="K173" t="n">
        <v>0</v>
      </c>
      <c r="L173" t="inlineStr">
        <is>
          <t>MAPLE_da7d555b5d37 p51 — PL STANDALONE view, column 2024-03-31 · 12M, line "ii) Deferred tax"</t>
        </is>
      </c>
    </row>
    <row r="174">
      <c r="A174" t="inlineStr">
        <is>
          <t>PL</t>
        </is>
      </c>
      <c r="B174" t="inlineStr">
        <is>
          <t>C65</t>
        </is>
      </c>
      <c r="C174" t="inlineStr">
        <is>
          <t>MAPLE_5e771e4b7a2f</t>
        </is>
      </c>
      <c r="D174" t="inlineStr"/>
      <c r="E174" t="inlineStr">
        <is>
          <t>42</t>
        </is>
      </c>
      <c r="F174" t="inlineStr">
        <is>
          <t>PL STANDALONE view</t>
        </is>
      </c>
      <c r="G174" t="inlineStr">
        <is>
          <t>2023-03-31</t>
        </is>
      </c>
      <c r="H174" t="inlineStr">
        <is>
          <t>STANDALONE</t>
        </is>
      </c>
      <c r="I174" t="n">
        <v>414.4</v>
      </c>
      <c r="J174" t="inlineStr">
        <is>
          <t>INR million</t>
        </is>
      </c>
      <c r="K174" t="n">
        <v>414.4</v>
      </c>
      <c r="L174" t="inlineStr">
        <is>
          <t>MAPLE_5e771e4b7a2f p42 — PL STANDALONE view, column 2023-03-31 · UNSTATED, line "Total tax expense"</t>
        </is>
      </c>
    </row>
    <row r="175">
      <c r="A175" t="inlineStr">
        <is>
          <t>PL</t>
        </is>
      </c>
      <c r="B175" t="inlineStr">
        <is>
          <t>D65</t>
        </is>
      </c>
      <c r="C175" t="inlineStr">
        <is>
          <t>MAPLE_da7d555b5d37</t>
        </is>
      </c>
      <c r="D175" t="inlineStr"/>
      <c r="E175" t="inlineStr">
        <is>
          <t>51</t>
        </is>
      </c>
      <c r="F175" t="inlineStr">
        <is>
          <t>PL STANDALONE view</t>
        </is>
      </c>
      <c r="G175" t="inlineStr">
        <is>
          <t>2024-03-31</t>
        </is>
      </c>
      <c r="H175" t="inlineStr">
        <is>
          <t>STANDALONE</t>
        </is>
      </c>
      <c r="I175" t="n">
        <v>937</v>
      </c>
      <c r="J175" t="inlineStr">
        <is>
          <t>INR million</t>
        </is>
      </c>
      <c r="K175" t="n">
        <v>937</v>
      </c>
      <c r="L175" t="inlineStr">
        <is>
          <t>MAPLE_da7d555b5d37 p51 — PL STANDALONE view, column 2024-03-31 · 12M, line "Total tax expense"</t>
        </is>
      </c>
    </row>
    <row r="176">
      <c r="A176" t="inlineStr">
        <is>
          <t>PL</t>
        </is>
      </c>
      <c r="B176" t="inlineStr">
        <is>
          <t>C66</t>
        </is>
      </c>
      <c r="C176" t="inlineStr">
        <is>
          <t>MAPLE_5e771e4b7a2f</t>
        </is>
      </c>
      <c r="D176" t="inlineStr"/>
      <c r="E176" t="inlineStr">
        <is>
          <t>42</t>
        </is>
      </c>
      <c r="F176" t="inlineStr">
        <is>
          <t>PL STANDALONE view</t>
        </is>
      </c>
      <c r="G176" t="inlineStr">
        <is>
          <t>2023-03-31</t>
        </is>
      </c>
      <c r="H176" t="inlineStr">
        <is>
          <t>STANDALONE</t>
        </is>
      </c>
      <c r="I176" t="n">
        <v>11240.86</v>
      </c>
      <c r="J176" t="inlineStr">
        <is>
          <t>INR million</t>
        </is>
      </c>
      <c r="K176" t="n">
        <v>11240.86</v>
      </c>
      <c r="L176" t="inlineStr">
        <is>
          <t>MAPLE_5e771e4b7a2f p42 — PL STANDALONE view, column 2023-03-31 · UNSTATED, line "Profit / (loss) for the year"</t>
        </is>
      </c>
    </row>
    <row r="177">
      <c r="A177" t="inlineStr">
        <is>
          <t>PL</t>
        </is>
      </c>
      <c r="B177" t="inlineStr">
        <is>
          <t>C67</t>
        </is>
      </c>
      <c r="C177" t="inlineStr">
        <is>
          <t>MAPLE_5e771e4b7a2f</t>
        </is>
      </c>
      <c r="D177" t="inlineStr"/>
      <c r="E177" t="inlineStr">
        <is>
          <t>42</t>
        </is>
      </c>
      <c r="F177" t="inlineStr">
        <is>
          <t>PL STANDALONE view</t>
        </is>
      </c>
      <c r="G177" t="inlineStr">
        <is>
          <t>2023-03-31</t>
        </is>
      </c>
      <c r="H177" t="inlineStr">
        <is>
          <t>STANDALONE</t>
        </is>
      </c>
      <c r="I177" t="n">
        <v>0</v>
      </c>
      <c r="J177" t="inlineStr">
        <is>
          <t>INR million</t>
        </is>
      </c>
      <c r="K177" t="n">
        <v>0</v>
      </c>
      <c r="L177" t="inlineStr">
        <is>
          <t>MAPLE_5e771e4b7a2f p42 — PL STANDALONE view, column 2023-03-31 · UNSTATED, line "Other comprehensive income, net of tax"</t>
        </is>
      </c>
    </row>
    <row r="178">
      <c r="A178" t="inlineStr">
        <is>
          <t>PL</t>
        </is>
      </c>
      <c r="B178" t="inlineStr">
        <is>
          <t>D67</t>
        </is>
      </c>
      <c r="C178" t="inlineStr">
        <is>
          <t>MAPLE_da7d555b5d37</t>
        </is>
      </c>
      <c r="D178" t="inlineStr"/>
      <c r="E178" t="inlineStr">
        <is>
          <t>51</t>
        </is>
      </c>
      <c r="F178" t="inlineStr">
        <is>
          <t>PL STANDALONE view</t>
        </is>
      </c>
      <c r="G178" t="inlineStr">
        <is>
          <t>2024-03-31</t>
        </is>
      </c>
      <c r="H178" t="inlineStr">
        <is>
          <t>STANDALONE</t>
        </is>
      </c>
      <c r="I178" t="n">
        <v>0</v>
      </c>
      <c r="J178" t="inlineStr">
        <is>
          <t>INR million</t>
        </is>
      </c>
      <c r="K178" t="n">
        <v>0</v>
      </c>
      <c r="L178" t="inlineStr">
        <is>
          <t>MAPLE_da7d555b5d37 p51 — PL STANDALONE view, column 2024-03-31 · 12M, line "Other comprehensive income, net of tax"</t>
        </is>
      </c>
    </row>
    <row r="179">
      <c r="A179" t="inlineStr">
        <is>
          <t>PL</t>
        </is>
      </c>
      <c r="B179" t="inlineStr">
        <is>
          <t>C68</t>
        </is>
      </c>
      <c r="C179" t="inlineStr">
        <is>
          <t>MAPLE_5e771e4b7a2f</t>
        </is>
      </c>
      <c r="D179" t="inlineStr"/>
      <c r="E179" t="inlineStr">
        <is>
          <t>42</t>
        </is>
      </c>
      <c r="F179" t="inlineStr">
        <is>
          <t>PL STANDALONE view</t>
        </is>
      </c>
      <c r="G179" t="inlineStr">
        <is>
          <t>2023-03-31</t>
        </is>
      </c>
      <c r="H179" t="inlineStr">
        <is>
          <t>STANDALONE</t>
        </is>
      </c>
      <c r="I179" t="n">
        <v>11240.86</v>
      </c>
      <c r="J179" t="inlineStr">
        <is>
          <t>INR million</t>
        </is>
      </c>
      <c r="K179" t="n">
        <v>11240.86</v>
      </c>
      <c r="L179" t="inlineStr">
        <is>
          <t>MAPLE_5e771e4b7a2f p42 — PL STANDALONE view, column 2023-03-31 · UNSTATED, line "Total comprehensive income/ (loss) for the year"</t>
        </is>
      </c>
    </row>
    <row r="180">
      <c r="A180" t="inlineStr">
        <is>
          <t>PL</t>
        </is>
      </c>
      <c r="B180" t="inlineStr">
        <is>
          <t>C69</t>
        </is>
      </c>
      <c r="C180" t="inlineStr">
        <is>
          <t>MAPLE_5e771e4b7a2f</t>
        </is>
      </c>
      <c r="D180" t="inlineStr"/>
      <c r="E180" t="inlineStr">
        <is>
          <t>42</t>
        </is>
      </c>
      <c r="F180" t="inlineStr">
        <is>
          <t>PL STANDALONE view</t>
        </is>
      </c>
      <c r="G180" t="inlineStr">
        <is>
          <t>2023-03-31</t>
        </is>
      </c>
      <c r="H180" t="inlineStr">
        <is>
          <t>STANDALONE</t>
        </is>
      </c>
      <c r="I180" t="n">
        <v>6.36</v>
      </c>
      <c r="J180" t="inlineStr">
        <is>
          <t>INR million</t>
        </is>
      </c>
      <c r="K180" t="n">
        <v>6.36</v>
      </c>
      <c r="L180" t="inlineStr">
        <is>
          <t>MAPLE_5e771e4b7a2f p42 — PL STANDALONE view, column 2023-03-31 · UNSTATED, line "Earnings per unit (Face value per unit is ` 100) Basic and diluted (in `)"</t>
        </is>
      </c>
    </row>
    <row r="181">
      <c r="A181" t="inlineStr">
        <is>
          <t>PL</t>
        </is>
      </c>
      <c r="B181" t="inlineStr">
        <is>
          <t>D69</t>
        </is>
      </c>
      <c r="C181" t="inlineStr">
        <is>
          <t>MAPLE_da7d555b5d37</t>
        </is>
      </c>
      <c r="D181" t="inlineStr"/>
      <c r="E181" t="inlineStr">
        <is>
          <t>51</t>
        </is>
      </c>
      <c r="F181" t="inlineStr">
        <is>
          <t>PL STANDALONE view</t>
        </is>
      </c>
      <c r="G181" t="inlineStr">
        <is>
          <t>2024-03-31</t>
        </is>
      </c>
      <c r="H181" t="inlineStr">
        <is>
          <t>STANDALONE</t>
        </is>
      </c>
      <c r="I181" t="n">
        <v>9.529999999999999</v>
      </c>
      <c r="J181" t="inlineStr">
        <is>
          <t>INR million</t>
        </is>
      </c>
      <c r="K181" t="n">
        <v>9.529999999999999</v>
      </c>
      <c r="L181" t="inlineStr">
        <is>
          <t>MAPLE_da7d555b5d37 p51 — PL STANDALONE view, column 2024-03-31 · 12M, line "Earnings per unit (Face value per unit is ` 100) Basic and diluted (in `)"</t>
        </is>
      </c>
    </row>
    <row r="182">
      <c r="A182" t="inlineStr">
        <is>
          <t>PL</t>
        </is>
      </c>
      <c r="B182" t="inlineStr">
        <is>
          <t>D70</t>
        </is>
      </c>
      <c r="C182" t="inlineStr">
        <is>
          <t>MAPLE_da7d555b5d37</t>
        </is>
      </c>
      <c r="D182" t="inlineStr"/>
      <c r="E182" t="inlineStr">
        <is>
          <t>51</t>
        </is>
      </c>
      <c r="F182" t="inlineStr">
        <is>
          <t>PL STANDALONE view</t>
        </is>
      </c>
      <c r="G182" t="inlineStr">
        <is>
          <t>2024-03-31</t>
        </is>
      </c>
      <c r="H182" t="inlineStr">
        <is>
          <t>STANDALONE</t>
        </is>
      </c>
      <c r="I182" t="n">
        <v>37325.55</v>
      </c>
      <c r="J182" t="inlineStr">
        <is>
          <t>INR million</t>
        </is>
      </c>
      <c r="K182" t="n">
        <v>37325.55</v>
      </c>
      <c r="L182" t="inlineStr">
        <is>
          <t>MAPLE_da7d555b5d37 p51 — PL STANDALONE view, column 2024-03-31 · 12M, line "Revenue from operations"</t>
        </is>
      </c>
    </row>
    <row r="183">
      <c r="A183" t="inlineStr">
        <is>
          <t>PL</t>
        </is>
      </c>
      <c r="B183" t="inlineStr">
        <is>
          <t>D71</t>
        </is>
      </c>
      <c r="C183" t="inlineStr">
        <is>
          <t>MAPLE_da7d555b5d37</t>
        </is>
      </c>
      <c r="D183" t="inlineStr"/>
      <c r="E183" t="inlineStr">
        <is>
          <t>51</t>
        </is>
      </c>
      <c r="F183" t="inlineStr">
        <is>
          <t>PL STANDALONE view</t>
        </is>
      </c>
      <c r="G183" t="inlineStr">
        <is>
          <t>2024-03-31</t>
        </is>
      </c>
      <c r="H183" t="inlineStr">
        <is>
          <t>STANDALONE</t>
        </is>
      </c>
      <c r="I183" t="n">
        <v>48.48</v>
      </c>
      <c r="J183" t="inlineStr">
        <is>
          <t>INR million</t>
        </is>
      </c>
      <c r="K183" t="n">
        <v>48.48</v>
      </c>
      <c r="L183" t="inlineStr">
        <is>
          <t>MAPLE_da7d555b5d37 p51 — PL STANDALONE view, column 2024-03-31 · 12M, line "EXPENSES Finance costs"</t>
        </is>
      </c>
    </row>
    <row r="184">
      <c r="A184" t="inlineStr">
        <is>
          <t>PL</t>
        </is>
      </c>
      <c r="B184" t="inlineStr">
        <is>
          <t>D72</t>
        </is>
      </c>
      <c r="C184" t="inlineStr">
        <is>
          <t>MAPLE_da7d555b5d37</t>
        </is>
      </c>
      <c r="D184" t="inlineStr"/>
      <c r="E184" t="inlineStr">
        <is>
          <t>51</t>
        </is>
      </c>
      <c r="F184" t="inlineStr">
        <is>
          <t>PL STANDALONE view</t>
        </is>
      </c>
      <c r="G184" t="inlineStr">
        <is>
          <t>2024-03-31</t>
        </is>
      </c>
      <c r="H184" t="inlineStr">
        <is>
          <t>STANDALONE</t>
        </is>
      </c>
      <c r="I184" t="n">
        <v>8.85</v>
      </c>
      <c r="J184" t="inlineStr">
        <is>
          <t>INR million</t>
        </is>
      </c>
      <c r="K184" t="n">
        <v>8.85</v>
      </c>
      <c r="L184" t="inlineStr">
        <is>
          <t>MAPLE_da7d555b5d37 p51 — PL STANDALONE view, column 2024-03-31 · 12M, line "Insurance expenses"</t>
        </is>
      </c>
    </row>
    <row r="185">
      <c r="A185" t="inlineStr">
        <is>
          <t>PL</t>
        </is>
      </c>
      <c r="B185" t="inlineStr">
        <is>
          <t>D73</t>
        </is>
      </c>
      <c r="C185" t="inlineStr">
        <is>
          <t>MAPLE_da7d555b5d37</t>
        </is>
      </c>
      <c r="D185" t="inlineStr"/>
      <c r="E185" t="inlineStr">
        <is>
          <t>51</t>
        </is>
      </c>
      <c r="F185" t="inlineStr">
        <is>
          <t>PL STANDALONE view</t>
        </is>
      </c>
      <c r="G185" t="inlineStr">
        <is>
          <t>2024-03-31</t>
        </is>
      </c>
      <c r="H185" t="inlineStr">
        <is>
          <t>STANDALONE</t>
        </is>
      </c>
      <c r="I185" t="n">
        <v>353.65</v>
      </c>
      <c r="J185" t="inlineStr">
        <is>
          <t>INR million</t>
        </is>
      </c>
      <c r="K185" t="n">
        <v>353.65</v>
      </c>
      <c r="L185" t="inlineStr">
        <is>
          <t>MAPLE_da7d555b5d37 p51 — PL STANDALONE view, column 2024-03-31 · 12M, line "Payment to auditor"</t>
        </is>
      </c>
    </row>
    <row r="186">
      <c r="A186" t="inlineStr">
        <is>
          <t>PL</t>
        </is>
      </c>
      <c r="B186" t="inlineStr">
        <is>
          <t>D74</t>
        </is>
      </c>
      <c r="C186" t="inlineStr">
        <is>
          <t>MAPLE_da7d555b5d37</t>
        </is>
      </c>
      <c r="D186" t="inlineStr"/>
      <c r="E186" t="inlineStr">
        <is>
          <t>51</t>
        </is>
      </c>
      <c r="F186" t="inlineStr">
        <is>
          <t>PL STANDALONE view</t>
        </is>
      </c>
      <c r="G186" t="inlineStr">
        <is>
          <t>2024-03-31</t>
        </is>
      </c>
      <c r="H186" t="inlineStr">
        <is>
          <t>STANDALONE</t>
        </is>
      </c>
      <c r="I186" t="n">
        <v>34494.03</v>
      </c>
      <c r="J186" t="inlineStr">
        <is>
          <t>INR million</t>
        </is>
      </c>
      <c r="K186" t="n">
        <v>34494.03</v>
      </c>
      <c r="L186" t="inlineStr">
        <is>
          <t>MAPLE_da7d555b5d37 p51 — PL STANDALONE view, column 2024-03-31 · 12M, line "Profit before tax"</t>
        </is>
      </c>
    </row>
    <row r="187">
      <c r="A187" t="inlineStr">
        <is>
          <t>PL</t>
        </is>
      </c>
      <c r="B187" t="inlineStr">
        <is>
          <t>D75</t>
        </is>
      </c>
      <c r="C187" t="inlineStr">
        <is>
          <t>MAPLE_da7d555b5d37</t>
        </is>
      </c>
      <c r="D187" t="inlineStr"/>
      <c r="E187" t="inlineStr">
        <is>
          <t>51</t>
        </is>
      </c>
      <c r="F187" t="inlineStr">
        <is>
          <t>PL STANDALONE view</t>
        </is>
      </c>
      <c r="G187" t="inlineStr">
        <is>
          <t>2024-03-31</t>
        </is>
      </c>
      <c r="H187" t="inlineStr">
        <is>
          <t>STANDALONE</t>
        </is>
      </c>
      <c r="I187" t="n">
        <v>33557.03</v>
      </c>
      <c r="J187" t="inlineStr">
        <is>
          <t>INR million</t>
        </is>
      </c>
      <c r="K187" t="n">
        <v>33557.03</v>
      </c>
      <c r="L187" t="inlineStr">
        <is>
          <t>MAPLE_da7d555b5d37 p51 — PL STANDALONE view, column 2024-03-31 · 12M, line "Profit for the year"</t>
        </is>
      </c>
    </row>
    <row r="188">
      <c r="A188" t="inlineStr">
        <is>
          <t>PL</t>
        </is>
      </c>
      <c r="B188" t="inlineStr">
        <is>
          <t>D76</t>
        </is>
      </c>
      <c r="C188" t="inlineStr">
        <is>
          <t>MAPLE_da7d555b5d37</t>
        </is>
      </c>
      <c r="D188" t="inlineStr"/>
      <c r="E188" t="inlineStr">
        <is>
          <t>51</t>
        </is>
      </c>
      <c r="F188" t="inlineStr">
        <is>
          <t>PL STANDALONE view</t>
        </is>
      </c>
      <c r="G188" t="inlineStr">
        <is>
          <t>2024-03-31</t>
        </is>
      </c>
      <c r="H188" t="inlineStr">
        <is>
          <t>STANDALONE</t>
        </is>
      </c>
      <c r="I188" t="n">
        <v>33557.03</v>
      </c>
      <c r="J188" t="inlineStr">
        <is>
          <t>INR million</t>
        </is>
      </c>
      <c r="K188" t="n">
        <v>33557.03</v>
      </c>
      <c r="L188" t="inlineStr">
        <is>
          <t>MAPLE_da7d555b5d37 p51 — PL STANDALONE view, column 2024-03-31 · 12M, line "Total comprehensive income for the year"</t>
        </is>
      </c>
    </row>
    <row r="189">
      <c r="A189" t="inlineStr">
        <is>
          <t>CF</t>
        </is>
      </c>
      <c r="B189" t="inlineStr">
        <is>
          <t>C3</t>
        </is>
      </c>
      <c r="C189" t="inlineStr">
        <is>
          <t>MAPLE_5e771e4b7a2f</t>
        </is>
      </c>
      <c r="D189" t="inlineStr"/>
      <c r="E189" t="inlineStr">
        <is>
          <t>60</t>
        </is>
      </c>
      <c r="F189" t="inlineStr">
        <is>
          <t>CF CONSOLIDATED view</t>
        </is>
      </c>
      <c r="G189" t="inlineStr">
        <is>
          <t>2023-03-31</t>
        </is>
      </c>
      <c r="H189" t="inlineStr">
        <is>
          <t>CONSOLIDATED</t>
        </is>
      </c>
      <c r="I189" t="n">
        <v>96</v>
      </c>
      <c r="J189" t="inlineStr">
        <is>
          <t>INR million</t>
        </is>
      </c>
      <c r="K189" t="n">
        <v>96</v>
      </c>
      <c r="L189" t="inlineStr">
        <is>
          <t>MAPLE_5e771e4b7a2f p60 — CF CONSOLIDATED view, column 2023-03-31 · 12M, line "INDIAN HIGHWAY CONCESSIONS TRUST Annual Report 2022-23"</t>
        </is>
      </c>
    </row>
    <row r="190">
      <c r="A190" t="inlineStr">
        <is>
          <t>CF</t>
        </is>
      </c>
      <c r="B190" t="inlineStr">
        <is>
          <t>C4</t>
        </is>
      </c>
      <c r="C190" t="inlineStr">
        <is>
          <t>MAPLE_5e771e4b7a2f</t>
        </is>
      </c>
      <c r="D190" t="inlineStr"/>
      <c r="E190" t="inlineStr">
        <is>
          <t>60</t>
        </is>
      </c>
      <c r="F190" t="inlineStr">
        <is>
          <t>CF CONSOLIDATED view</t>
        </is>
      </c>
      <c r="G190" t="inlineStr">
        <is>
          <t>2023-03-31</t>
        </is>
      </c>
      <c r="H190" t="inlineStr">
        <is>
          <t>CONSOLIDATED</t>
        </is>
      </c>
      <c r="I190" t="n">
        <v>-14921.39</v>
      </c>
      <c r="J190" t="inlineStr">
        <is>
          <t>INR million</t>
        </is>
      </c>
      <c r="K190" t="n">
        <v>-14921.39</v>
      </c>
      <c r="L190" t="inlineStr">
        <is>
          <t>MAPLE_5e771e4b7a2f p60 — CF CONSOLIDATED view, column 2023-03-31 · 12M, line "A. Cash flow from operating activities Net loss before tax"</t>
        </is>
      </c>
    </row>
    <row r="191">
      <c r="A191" t="inlineStr">
        <is>
          <t>CF</t>
        </is>
      </c>
      <c r="B191" t="inlineStr">
        <is>
          <t>D4</t>
        </is>
      </c>
      <c r="C191" t="inlineStr">
        <is>
          <t>MAPLE_da7d555b5d37</t>
        </is>
      </c>
      <c r="D191" t="inlineStr"/>
      <c r="E191" t="inlineStr">
        <is>
          <t>70</t>
        </is>
      </c>
      <c r="F191" t="inlineStr">
        <is>
          <t>CF CONSOLIDATED view</t>
        </is>
      </c>
      <c r="G191" t="inlineStr">
        <is>
          <t>2024-03-31</t>
        </is>
      </c>
      <c r="H191" t="inlineStr">
        <is>
          <t>CONSOLIDATED</t>
        </is>
      </c>
      <c r="I191" t="n">
        <v>-20122.11</v>
      </c>
      <c r="J191" t="inlineStr">
        <is>
          <t>INR million</t>
        </is>
      </c>
      <c r="K191" t="n">
        <v>-20122.11</v>
      </c>
      <c r="L191" t="inlineStr">
        <is>
          <t>MAPLE_da7d555b5d37 p70 — CF CONSOLIDATED view, column 2024-03-31 · 12M, line "A. Cash flow from operating activities Net loss before tax"</t>
        </is>
      </c>
    </row>
    <row r="192">
      <c r="A192" t="inlineStr">
        <is>
          <t>CF</t>
        </is>
      </c>
      <c r="B192" t="inlineStr">
        <is>
          <t>E4</t>
        </is>
      </c>
      <c r="C192" t="inlineStr">
        <is>
          <t>MAPLE_413acf165ec6</t>
        </is>
      </c>
      <c r="D192" t="inlineStr"/>
      <c r="E192" t="inlineStr">
        <is>
          <t>116</t>
        </is>
      </c>
      <c r="F192" t="inlineStr">
        <is>
          <t>CF CONSOLIDATED view</t>
        </is>
      </c>
      <c r="G192" t="inlineStr">
        <is>
          <t>2025-03-31</t>
        </is>
      </c>
      <c r="H192" t="inlineStr">
        <is>
          <t>CONSOLIDATED</t>
        </is>
      </c>
      <c r="I192" t="n">
        <v>-1105.87</v>
      </c>
      <c r="J192" t="inlineStr">
        <is>
          <t>INR million</t>
        </is>
      </c>
      <c r="K192" t="n">
        <v>-1105.87</v>
      </c>
      <c r="L192" t="inlineStr">
        <is>
          <t>MAPLE_413acf165ec6 p116 — CF CONSOLIDATED view, column 2025-03-31 · 12M, line "A. Cash flow from operating activities Net loss before tax"</t>
        </is>
      </c>
    </row>
    <row r="193">
      <c r="A193" t="inlineStr">
        <is>
          <t>CF</t>
        </is>
      </c>
      <c r="B193" t="inlineStr">
        <is>
          <t>C5</t>
        </is>
      </c>
      <c r="C193" t="inlineStr">
        <is>
          <t>MAPLE_5e771e4b7a2f</t>
        </is>
      </c>
      <c r="D193" t="inlineStr"/>
      <c r="E193" t="inlineStr">
        <is>
          <t>60</t>
        </is>
      </c>
      <c r="F193" t="inlineStr">
        <is>
          <t>CF CONSOLIDATED view</t>
        </is>
      </c>
      <c r="G193" t="inlineStr">
        <is>
          <t>2023-03-31</t>
        </is>
      </c>
      <c r="H193" t="inlineStr">
        <is>
          <t>CONSOLIDATED</t>
        </is>
      </c>
      <c r="I193" t="n">
        <v>11859.73</v>
      </c>
      <c r="J193" t="inlineStr">
        <is>
          <t>INR million</t>
        </is>
      </c>
      <c r="K193" t="n">
        <v>11859.73</v>
      </c>
      <c r="L193" t="inlineStr">
        <is>
          <t>MAPLE_5e771e4b7a2f p60 — CF CONSOLIDATED view, column 2023-03-31 · 12M, line "Adjustments for: Depreciation and amortization expense"</t>
        </is>
      </c>
    </row>
    <row r="194">
      <c r="A194" t="inlineStr">
        <is>
          <t>CF</t>
        </is>
      </c>
      <c r="B194" t="inlineStr">
        <is>
          <t>D5</t>
        </is>
      </c>
      <c r="C194" t="inlineStr">
        <is>
          <t>MAPLE_da7d555b5d37</t>
        </is>
      </c>
      <c r="D194" t="inlineStr"/>
      <c r="E194" t="inlineStr">
        <is>
          <t>70</t>
        </is>
      </c>
      <c r="F194" t="inlineStr">
        <is>
          <t>CF CONSOLIDATED view</t>
        </is>
      </c>
      <c r="G194" t="inlineStr">
        <is>
          <t>2024-03-31</t>
        </is>
      </c>
      <c r="H194" t="inlineStr">
        <is>
          <t>CONSOLIDATED</t>
        </is>
      </c>
      <c r="I194" t="n">
        <v>26104.8</v>
      </c>
      <c r="J194" t="inlineStr">
        <is>
          <t>INR million</t>
        </is>
      </c>
      <c r="K194" t="n">
        <v>26104.8</v>
      </c>
      <c r="L194" t="inlineStr">
        <is>
          <t>MAPLE_da7d555b5d37 p70 — CF CONSOLIDATED view, column 2024-03-31 · 12M, line "Adjustments for: Depreciation and amortization expense"</t>
        </is>
      </c>
    </row>
    <row r="195">
      <c r="A195" t="inlineStr">
        <is>
          <t>CF</t>
        </is>
      </c>
      <c r="B195" t="inlineStr">
        <is>
          <t>C6</t>
        </is>
      </c>
      <c r="C195" t="inlineStr">
        <is>
          <t>MAPLE_5e771e4b7a2f</t>
        </is>
      </c>
      <c r="D195" t="inlineStr"/>
      <c r="E195" t="inlineStr">
        <is>
          <t>60</t>
        </is>
      </c>
      <c r="F195" t="inlineStr">
        <is>
          <t>CF CONSOLIDATED view</t>
        </is>
      </c>
      <c r="G195" t="inlineStr">
        <is>
          <t>2023-03-31</t>
        </is>
      </c>
      <c r="H195" t="inlineStr">
        <is>
          <t>CONSOLIDATED</t>
        </is>
      </c>
      <c r="I195" t="n">
        <v>-152.2</v>
      </c>
      <c r="J195" t="inlineStr">
        <is>
          <t>INR million</t>
        </is>
      </c>
      <c r="K195" t="n">
        <v>-152.2</v>
      </c>
      <c r="L195" t="inlineStr">
        <is>
          <t>MAPLE_5e771e4b7a2f p60 — CF CONSOLIDATED view, column 2023-03-31 · 12M, line "Gain on change in fair value of investment in mutual funds"</t>
        </is>
      </c>
    </row>
    <row r="196">
      <c r="A196" t="inlineStr">
        <is>
          <t>CF</t>
        </is>
      </c>
      <c r="B196" t="inlineStr">
        <is>
          <t>C7</t>
        </is>
      </c>
      <c r="C196" t="inlineStr">
        <is>
          <t>MAPLE_5e771e4b7a2f</t>
        </is>
      </c>
      <c r="D196" t="inlineStr"/>
      <c r="E196" t="inlineStr">
        <is>
          <t>60</t>
        </is>
      </c>
      <c r="F196" t="inlineStr">
        <is>
          <t>CF CONSOLIDATED view</t>
        </is>
      </c>
      <c r="G196" t="inlineStr">
        <is>
          <t>2023-03-31</t>
        </is>
      </c>
      <c r="H196" t="inlineStr">
        <is>
          <t>CONSOLIDATED</t>
        </is>
      </c>
      <c r="I196" t="n">
        <v>-2.05</v>
      </c>
      <c r="J196" t="inlineStr">
        <is>
          <t>INR million</t>
        </is>
      </c>
      <c r="K196" t="n">
        <v>-2.05</v>
      </c>
      <c r="L196" t="inlineStr">
        <is>
          <t>MAPLE_5e771e4b7a2f p60 — CF CONSOLIDATED view, column 2023-03-31 · 12M, line "Sundry balances written back"</t>
        </is>
      </c>
    </row>
    <row r="197">
      <c r="A197" t="inlineStr">
        <is>
          <t>CF</t>
        </is>
      </c>
      <c r="B197" t="inlineStr">
        <is>
          <t>C8</t>
        </is>
      </c>
      <c r="C197" t="inlineStr">
        <is>
          <t>MAPLE_5e771e4b7a2f</t>
        </is>
      </c>
      <c r="D197" t="inlineStr"/>
      <c r="E197" t="inlineStr">
        <is>
          <t>60</t>
        </is>
      </c>
      <c r="F197" t="inlineStr">
        <is>
          <t>CF CONSOLIDATED view</t>
        </is>
      </c>
      <c r="G197" t="inlineStr">
        <is>
          <t>2023-03-31</t>
        </is>
      </c>
      <c r="H197" t="inlineStr">
        <is>
          <t>CONSOLIDATED</t>
        </is>
      </c>
      <c r="I197" t="n">
        <v>-1718.29</v>
      </c>
      <c r="J197" t="inlineStr">
        <is>
          <t>INR million</t>
        </is>
      </c>
      <c r="K197" t="n">
        <v>-1718.29</v>
      </c>
      <c r="L197" t="inlineStr">
        <is>
          <t>MAPLE_5e771e4b7a2f p60 — CF CONSOLIDATED view, column 2023-03-31 · 12M, line "Interest income on bank deposits"</t>
        </is>
      </c>
    </row>
    <row r="198">
      <c r="A198" t="inlineStr">
        <is>
          <t>CF</t>
        </is>
      </c>
      <c r="B198" t="inlineStr">
        <is>
          <t>D8</t>
        </is>
      </c>
      <c r="C198" t="inlineStr">
        <is>
          <t>MAPLE_da7d555b5d37</t>
        </is>
      </c>
      <c r="D198" t="inlineStr"/>
      <c r="E198" t="inlineStr">
        <is>
          <t>70</t>
        </is>
      </c>
      <c r="F198" t="inlineStr">
        <is>
          <t>CF CONSOLIDATED view</t>
        </is>
      </c>
      <c r="G198" t="inlineStr">
        <is>
          <t>2024-03-31</t>
        </is>
      </c>
      <c r="H198" t="inlineStr">
        <is>
          <t>CONSOLIDATED</t>
        </is>
      </c>
      <c r="I198" t="n">
        <v>-4160.83</v>
      </c>
      <c r="J198" t="inlineStr">
        <is>
          <t>INR million</t>
        </is>
      </c>
      <c r="K198" t="n">
        <v>-4160.83</v>
      </c>
      <c r="L198" t="inlineStr">
        <is>
          <t>MAPLE_da7d555b5d37 p70 — CF CONSOLIDATED view, column 2024-03-31 · 12M, line "Interest income on bank deposits"</t>
        </is>
      </c>
    </row>
    <row r="199">
      <c r="A199" t="inlineStr">
        <is>
          <t>CF</t>
        </is>
      </c>
      <c r="B199" t="inlineStr">
        <is>
          <t>E8</t>
        </is>
      </c>
      <c r="C199" t="inlineStr">
        <is>
          <t>MAPLE_413acf165ec6</t>
        </is>
      </c>
      <c r="D199" t="inlineStr"/>
      <c r="E199" t="inlineStr">
        <is>
          <t>116</t>
        </is>
      </c>
      <c r="F199" t="inlineStr">
        <is>
          <t>CF CONSOLIDATED view</t>
        </is>
      </c>
      <c r="G199" t="inlineStr">
        <is>
          <t>2025-03-31</t>
        </is>
      </c>
      <c r="H199" t="inlineStr">
        <is>
          <t>CONSOLIDATED</t>
        </is>
      </c>
      <c r="I199" t="n">
        <v>-479.93</v>
      </c>
      <c r="J199" t="inlineStr">
        <is>
          <t>INR million</t>
        </is>
      </c>
      <c r="K199" t="n">
        <v>-479.93</v>
      </c>
      <c r="L199" t="inlineStr">
        <is>
          <t>MAPLE_413acf165ec6 p116 — CF CONSOLIDATED view, column 2025-03-31 · 12M, line "Interest income on bank deposits"</t>
        </is>
      </c>
    </row>
    <row r="200">
      <c r="A200" t="inlineStr">
        <is>
          <t>CF</t>
        </is>
      </c>
      <c r="B200" t="inlineStr">
        <is>
          <t>C9</t>
        </is>
      </c>
      <c r="C200" t="inlineStr">
        <is>
          <t>MAPLE_5e771e4b7a2f</t>
        </is>
      </c>
      <c r="D200" t="inlineStr"/>
      <c r="E200" t="inlineStr">
        <is>
          <t>60</t>
        </is>
      </c>
      <c r="F200" t="inlineStr">
        <is>
          <t>CF CONSOLIDATED view</t>
        </is>
      </c>
      <c r="G200" t="inlineStr">
        <is>
          <t>2023-03-31</t>
        </is>
      </c>
      <c r="H200" t="inlineStr">
        <is>
          <t>CONSOLIDATED</t>
        </is>
      </c>
      <c r="I200" t="n">
        <v>10</v>
      </c>
      <c r="J200" t="inlineStr">
        <is>
          <t>INR million</t>
        </is>
      </c>
      <c r="K200" t="n">
        <v>10</v>
      </c>
      <c r="L200" t="inlineStr">
        <is>
          <t>MAPLE_5e771e4b7a2f p60 — CF CONSOLIDATED view, column 2023-03-31 · 12M, line "Receivables written-off"</t>
        </is>
      </c>
    </row>
    <row r="201">
      <c r="A201" t="inlineStr">
        <is>
          <t>CF</t>
        </is>
      </c>
      <c r="B201" t="inlineStr">
        <is>
          <t>C10</t>
        </is>
      </c>
      <c r="C201" t="inlineStr">
        <is>
          <t>MAPLE_5e771e4b7a2f</t>
        </is>
      </c>
      <c r="D201" t="inlineStr"/>
      <c r="E201" t="inlineStr">
        <is>
          <t>60</t>
        </is>
      </c>
      <c r="F201" t="inlineStr">
        <is>
          <t>CF CONSOLIDATED view</t>
        </is>
      </c>
      <c r="G201" t="inlineStr">
        <is>
          <t>2023-03-31</t>
        </is>
      </c>
      <c r="H201" t="inlineStr">
        <is>
          <t>CONSOLIDATED</t>
        </is>
      </c>
      <c r="I201" t="n">
        <v>9.630000000000001</v>
      </c>
      <c r="J201" t="inlineStr">
        <is>
          <t>INR million</t>
        </is>
      </c>
      <c r="K201" t="n">
        <v>9.630000000000001</v>
      </c>
      <c r="L201" t="inlineStr">
        <is>
          <t>MAPLE_5e771e4b7a2f p60 — CF CONSOLIDATED view, column 2023-03-31 · 12M, line "Provision for doubtful debts"</t>
        </is>
      </c>
    </row>
    <row r="202">
      <c r="A202" t="inlineStr">
        <is>
          <t>CF</t>
        </is>
      </c>
      <c r="B202" t="inlineStr">
        <is>
          <t>D10</t>
        </is>
      </c>
      <c r="C202" t="inlineStr">
        <is>
          <t>MAPLE_da7d555b5d37</t>
        </is>
      </c>
      <c r="D202" t="inlineStr"/>
      <c r="E202" t="inlineStr">
        <is>
          <t>70</t>
        </is>
      </c>
      <c r="F202" t="inlineStr">
        <is>
          <t>CF CONSOLIDATED view</t>
        </is>
      </c>
      <c r="G202" t="inlineStr">
        <is>
          <t>2024-03-31</t>
        </is>
      </c>
      <c r="H202" t="inlineStr">
        <is>
          <t>CONSOLIDATED</t>
        </is>
      </c>
      <c r="I202" t="n">
        <v>6.15</v>
      </c>
      <c r="J202" t="inlineStr">
        <is>
          <t>INR million</t>
        </is>
      </c>
      <c r="K202" t="n">
        <v>6.15</v>
      </c>
      <c r="L202" t="inlineStr">
        <is>
          <t>MAPLE_da7d555b5d37 p70 — CF CONSOLIDATED view, column 2024-03-31 · 12M, line "Provision for doubtful debts"</t>
        </is>
      </c>
    </row>
    <row r="203">
      <c r="A203" t="inlineStr">
        <is>
          <t>CF</t>
        </is>
      </c>
      <c r="B203" t="inlineStr">
        <is>
          <t>E10</t>
        </is>
      </c>
      <c r="C203" t="inlineStr">
        <is>
          <t>MAPLE_413acf165ec6</t>
        </is>
      </c>
      <c r="D203" t="inlineStr"/>
      <c r="E203" t="inlineStr">
        <is>
          <t>116</t>
        </is>
      </c>
      <c r="F203" t="inlineStr">
        <is>
          <t>CF CONSOLIDATED view</t>
        </is>
      </c>
      <c r="G203" t="inlineStr">
        <is>
          <t>2025-03-31</t>
        </is>
      </c>
      <c r="H203" t="inlineStr">
        <is>
          <t>CONSOLIDATED</t>
        </is>
      </c>
      <c r="I203" t="n">
        <v>0</v>
      </c>
      <c r="J203" t="inlineStr">
        <is>
          <t>INR million</t>
        </is>
      </c>
      <c r="K203" t="n">
        <v>0</v>
      </c>
      <c r="L203" t="inlineStr">
        <is>
          <t>MAPLE_413acf165ec6 p116 — CF CONSOLIDATED view, column 2025-03-31 · 12M, line "Provision for doubtful debts"</t>
        </is>
      </c>
    </row>
    <row r="204">
      <c r="A204" t="inlineStr">
        <is>
          <t>CF</t>
        </is>
      </c>
      <c r="B204" t="inlineStr">
        <is>
          <t>C11</t>
        </is>
      </c>
      <c r="C204" t="inlineStr">
        <is>
          <t>MAPLE_5e771e4b7a2f</t>
        </is>
      </c>
      <c r="D204" t="inlineStr"/>
      <c r="E204" t="inlineStr">
        <is>
          <t>60</t>
        </is>
      </c>
      <c r="F204" t="inlineStr">
        <is>
          <t>CF CONSOLIDATED view</t>
        </is>
      </c>
      <c r="G204" t="inlineStr">
        <is>
          <t>2023-03-31</t>
        </is>
      </c>
      <c r="H204" t="inlineStr">
        <is>
          <t>CONSOLIDATED</t>
        </is>
      </c>
      <c r="I204" t="n">
        <v>5064.29</v>
      </c>
      <c r="J204" t="inlineStr">
        <is>
          <t>INR million</t>
        </is>
      </c>
      <c r="K204" t="n">
        <v>5064.29</v>
      </c>
      <c r="L204" t="inlineStr">
        <is>
          <t>MAPLE_5e771e4b7a2f p60 — CF CONSOLIDATED view, column 2023-03-31 · 12M, line "Provision for major maintenance obligations"</t>
        </is>
      </c>
    </row>
    <row r="205">
      <c r="A205" t="inlineStr">
        <is>
          <t>CF</t>
        </is>
      </c>
      <c r="B205" t="inlineStr">
        <is>
          <t>D11</t>
        </is>
      </c>
      <c r="C205" t="inlineStr">
        <is>
          <t>MAPLE_da7d555b5d37</t>
        </is>
      </c>
      <c r="D205" t="inlineStr"/>
      <c r="E205" t="inlineStr">
        <is>
          <t>70</t>
        </is>
      </c>
      <c r="F205" t="inlineStr">
        <is>
          <t>CF CONSOLIDATED view</t>
        </is>
      </c>
      <c r="G205" t="inlineStr">
        <is>
          <t>2024-03-31</t>
        </is>
      </c>
      <c r="H205" t="inlineStr">
        <is>
          <t>CONSOLIDATED</t>
        </is>
      </c>
      <c r="I205" t="n">
        <v>3698.82</v>
      </c>
      <c r="J205" t="inlineStr">
        <is>
          <t>INR million</t>
        </is>
      </c>
      <c r="K205" t="n">
        <v>3698.82</v>
      </c>
      <c r="L205" t="inlineStr">
        <is>
          <t>MAPLE_da7d555b5d37 p70 — CF CONSOLIDATED view, column 2024-03-31 · 12M, line "Provision for major maintenance obligations"</t>
        </is>
      </c>
    </row>
    <row r="206">
      <c r="A206" t="inlineStr">
        <is>
          <t>CF</t>
        </is>
      </c>
      <c r="B206" t="inlineStr">
        <is>
          <t>E11</t>
        </is>
      </c>
      <c r="C206" t="inlineStr">
        <is>
          <t>MAPLE_413acf165ec6</t>
        </is>
      </c>
      <c r="D206" t="inlineStr"/>
      <c r="E206" t="inlineStr">
        <is>
          <t>116</t>
        </is>
      </c>
      <c r="F206" t="inlineStr">
        <is>
          <t>CF CONSOLIDATED view</t>
        </is>
      </c>
      <c r="G206" t="inlineStr">
        <is>
          <t>2025-03-31</t>
        </is>
      </c>
      <c r="H206" t="inlineStr">
        <is>
          <t>CONSOLIDATED</t>
        </is>
      </c>
      <c r="I206" t="n">
        <v>474.4</v>
      </c>
      <c r="J206" t="inlineStr">
        <is>
          <t>INR million</t>
        </is>
      </c>
      <c r="K206" t="n">
        <v>474.4</v>
      </c>
      <c r="L206" t="inlineStr">
        <is>
          <t>MAPLE_413acf165ec6 p116 — CF CONSOLIDATED view, column 2025-03-31 · 12M, line "Provision for major maintenance obligations"</t>
        </is>
      </c>
    </row>
    <row r="207">
      <c r="A207" t="inlineStr">
        <is>
          <t>CF</t>
        </is>
      </c>
      <c r="B207" t="inlineStr">
        <is>
          <t>C12</t>
        </is>
      </c>
      <c r="C207" t="inlineStr">
        <is>
          <t>MAPLE_5e771e4b7a2f</t>
        </is>
      </c>
      <c r="D207" t="inlineStr"/>
      <c r="E207" t="inlineStr">
        <is>
          <t>60</t>
        </is>
      </c>
      <c r="F207" t="inlineStr">
        <is>
          <t>CF CONSOLIDATED view</t>
        </is>
      </c>
      <c r="G207" t="inlineStr">
        <is>
          <t>2023-03-31</t>
        </is>
      </c>
      <c r="H207" t="inlineStr">
        <is>
          <t>CONSOLIDATED</t>
        </is>
      </c>
      <c r="I207" t="n">
        <v>20966.09</v>
      </c>
      <c r="J207" t="inlineStr">
        <is>
          <t>INR million</t>
        </is>
      </c>
      <c r="K207" t="n">
        <v>20966.09</v>
      </c>
      <c r="L207" t="inlineStr">
        <is>
          <t>MAPLE_5e771e4b7a2f p60 — CF CONSOLIDATED view, column 2023-03-31 · 12M, line "Finance costs"</t>
        </is>
      </c>
    </row>
    <row r="208">
      <c r="A208" t="inlineStr">
        <is>
          <t>CF</t>
        </is>
      </c>
      <c r="B208" t="inlineStr">
        <is>
          <t>D12</t>
        </is>
      </c>
      <c r="C208" t="inlineStr">
        <is>
          <t>MAPLE_da7d555b5d37</t>
        </is>
      </c>
      <c r="D208" t="inlineStr"/>
      <c r="E208" t="inlineStr">
        <is>
          <t>70</t>
        </is>
      </c>
      <c r="F208" t="inlineStr">
        <is>
          <t>CF CONSOLIDATED view</t>
        </is>
      </c>
      <c r="G208" t="inlineStr">
        <is>
          <t>2024-03-31</t>
        </is>
      </c>
      <c r="H208" t="inlineStr">
        <is>
          <t>CONSOLIDATED</t>
        </is>
      </c>
      <c r="I208" t="n">
        <v>41855.54</v>
      </c>
      <c r="J208" t="inlineStr">
        <is>
          <t>INR million</t>
        </is>
      </c>
      <c r="K208" t="n">
        <v>41855.54</v>
      </c>
      <c r="L208" t="inlineStr">
        <is>
          <t>MAPLE_da7d555b5d37 p70 — CF CONSOLIDATED view, column 2024-03-31 · 12M, line "Finance costs"</t>
        </is>
      </c>
    </row>
    <row r="209">
      <c r="A209" t="inlineStr">
        <is>
          <t>CF</t>
        </is>
      </c>
      <c r="B209" t="inlineStr">
        <is>
          <t>E12</t>
        </is>
      </c>
      <c r="C209" t="inlineStr">
        <is>
          <t>MAPLE_413acf165ec6</t>
        </is>
      </c>
      <c r="D209" t="inlineStr"/>
      <c r="E209" t="inlineStr">
        <is>
          <t>116</t>
        </is>
      </c>
      <c r="F209" t="inlineStr">
        <is>
          <t>CF CONSOLIDATED view</t>
        </is>
      </c>
      <c r="G209" t="inlineStr">
        <is>
          <t>2025-03-31</t>
        </is>
      </c>
      <c r="H209" t="inlineStr">
        <is>
          <t>CONSOLIDATED</t>
        </is>
      </c>
      <c r="I209" t="n">
        <v>4136.21</v>
      </c>
      <c r="J209" t="inlineStr">
        <is>
          <t>INR million</t>
        </is>
      </c>
      <c r="K209" t="n">
        <v>4136.21</v>
      </c>
      <c r="L209" t="inlineStr">
        <is>
          <t>MAPLE_413acf165ec6 p116 — CF CONSOLIDATED view, column 2025-03-31 · 12M, line "Finance costs"</t>
        </is>
      </c>
    </row>
    <row r="210">
      <c r="A210" t="inlineStr">
        <is>
          <t>CF</t>
        </is>
      </c>
      <c r="B210" t="inlineStr">
        <is>
          <t>C13</t>
        </is>
      </c>
      <c r="C210" t="inlineStr">
        <is>
          <t>MAPLE_5e771e4b7a2f</t>
        </is>
      </c>
      <c r="D210" t="inlineStr"/>
      <c r="E210" t="inlineStr">
        <is>
          <t>60</t>
        </is>
      </c>
      <c r="F210" t="inlineStr">
        <is>
          <t>CF CONSOLIDATED view</t>
        </is>
      </c>
      <c r="G210" t="inlineStr">
        <is>
          <t>2023-03-31</t>
        </is>
      </c>
      <c r="H210" t="inlineStr">
        <is>
          <t>CONSOLIDATED</t>
        </is>
      </c>
      <c r="I210" t="n">
        <v>21115.81</v>
      </c>
      <c r="J210" t="inlineStr">
        <is>
          <t>INR million</t>
        </is>
      </c>
      <c r="K210" t="n">
        <v>21115.81</v>
      </c>
      <c r="L210" t="inlineStr">
        <is>
          <t>MAPLE_5e771e4b7a2f p60 — CF CONSOLIDATED view, column 2023-03-31 · 12M, line "Operating profit/(loss) before working capital changes"</t>
        </is>
      </c>
    </row>
    <row r="211">
      <c r="A211" t="inlineStr">
        <is>
          <t>CF</t>
        </is>
      </c>
      <c r="B211" t="inlineStr">
        <is>
          <t>C14</t>
        </is>
      </c>
      <c r="C211" t="inlineStr">
        <is>
          <t>MAPLE_5e771e4b7a2f</t>
        </is>
      </c>
      <c r="D211" t="inlineStr"/>
      <c r="E211" t="inlineStr">
        <is>
          <t>60</t>
        </is>
      </c>
      <c r="F211" t="inlineStr">
        <is>
          <t>CF CONSOLIDATED view</t>
        </is>
      </c>
      <c r="G211" t="inlineStr">
        <is>
          <t>2023-03-31</t>
        </is>
      </c>
      <c r="H211" t="inlineStr">
        <is>
          <t>CONSOLIDATED</t>
        </is>
      </c>
      <c r="I211" t="n">
        <v>301.13</v>
      </c>
      <c r="J211" t="inlineStr">
        <is>
          <t>INR million</t>
        </is>
      </c>
      <c r="K211" t="n">
        <v>301.13</v>
      </c>
      <c r="L211" t="inlineStr">
        <is>
          <t>MAPLE_5e771e4b7a2f p60 — CF CONSOLIDATED view, column 2023-03-31 · 12M, line "Adjustments for changes in working capital Increase/(Decrease) in trade payables"</t>
        </is>
      </c>
    </row>
    <row r="212">
      <c r="A212" t="inlineStr">
        <is>
          <t>CF</t>
        </is>
      </c>
      <c r="B212" t="inlineStr">
        <is>
          <t>E14</t>
        </is>
      </c>
      <c r="C212" t="inlineStr">
        <is>
          <t>MAPLE_413acf165ec6</t>
        </is>
      </c>
      <c r="D212" t="inlineStr"/>
      <c r="E212" t="inlineStr">
        <is>
          <t>116</t>
        </is>
      </c>
      <c r="F212" t="inlineStr">
        <is>
          <t>CF CONSOLIDATED view</t>
        </is>
      </c>
      <c r="G212" t="inlineStr">
        <is>
          <t>2025-03-31</t>
        </is>
      </c>
      <c r="H212" t="inlineStr">
        <is>
          <t>CONSOLIDATED</t>
        </is>
      </c>
      <c r="I212" t="n">
        <v>-96.54000000000001</v>
      </c>
      <c r="J212" t="inlineStr">
        <is>
          <t>INR million</t>
        </is>
      </c>
      <c r="K212" t="n">
        <v>-96.54000000000001</v>
      </c>
      <c r="L212" t="inlineStr">
        <is>
          <t>MAPLE_413acf165ec6 p116 — CF CONSOLIDATED view, column 2025-03-31 · 12M, line "Adjustments for changes in working capital Increase/(Decrease) in trade payables"</t>
        </is>
      </c>
    </row>
    <row r="213">
      <c r="A213" t="inlineStr">
        <is>
          <t>CF</t>
        </is>
      </c>
      <c r="B213" t="inlineStr">
        <is>
          <t>C15</t>
        </is>
      </c>
      <c r="C213" t="inlineStr">
        <is>
          <t>MAPLE_5e771e4b7a2f</t>
        </is>
      </c>
      <c r="D213" t="inlineStr"/>
      <c r="E213" t="inlineStr">
        <is>
          <t>60</t>
        </is>
      </c>
      <c r="F213" t="inlineStr">
        <is>
          <t>CF CONSOLIDATED view</t>
        </is>
      </c>
      <c r="G213" t="inlineStr">
        <is>
          <t>2023-03-31</t>
        </is>
      </c>
      <c r="H213" t="inlineStr">
        <is>
          <t>CONSOLIDATED</t>
        </is>
      </c>
      <c r="I213" t="n">
        <v>46.9</v>
      </c>
      <c r="J213" t="inlineStr">
        <is>
          <t>INR million</t>
        </is>
      </c>
      <c r="K213" t="n">
        <v>46.9</v>
      </c>
      <c r="L213" t="inlineStr">
        <is>
          <t>MAPLE_5e771e4b7a2f p60 — CF CONSOLIDATED view, column 2023-03-31 · 12M, line "Increase/(Decrease) in other financial liabilities"</t>
        </is>
      </c>
    </row>
    <row r="214">
      <c r="A214" t="inlineStr">
        <is>
          <t>CF</t>
        </is>
      </c>
      <c r="B214" t="inlineStr">
        <is>
          <t>C16</t>
        </is>
      </c>
      <c r="C214" t="inlineStr">
        <is>
          <t>MAPLE_5e771e4b7a2f</t>
        </is>
      </c>
      <c r="D214" t="inlineStr"/>
      <c r="E214" t="inlineStr">
        <is>
          <t>60</t>
        </is>
      </c>
      <c r="F214" t="inlineStr">
        <is>
          <t>CF CONSOLIDATED view</t>
        </is>
      </c>
      <c r="G214" t="inlineStr">
        <is>
          <t>2023-03-31</t>
        </is>
      </c>
      <c r="H214" t="inlineStr">
        <is>
          <t>CONSOLIDATED</t>
        </is>
      </c>
      <c r="I214" t="n">
        <v>-492.74</v>
      </c>
      <c r="J214" t="inlineStr">
        <is>
          <t>INR million</t>
        </is>
      </c>
      <c r="K214" t="n">
        <v>-492.74</v>
      </c>
      <c r="L214" t="inlineStr">
        <is>
          <t>MAPLE_5e771e4b7a2f p60 — CF CONSOLIDATED view, column 2023-03-31 · 12M, line "Increase/(Decrease) in other current liabilities"</t>
        </is>
      </c>
    </row>
    <row r="215">
      <c r="A215" t="inlineStr">
        <is>
          <t>CF</t>
        </is>
      </c>
      <c r="B215" t="inlineStr">
        <is>
          <t>D16</t>
        </is>
      </c>
      <c r="C215" t="inlineStr">
        <is>
          <t>MAPLE_da7d555b5d37</t>
        </is>
      </c>
      <c r="D215" t="inlineStr"/>
      <c r="E215" t="inlineStr">
        <is>
          <t>70</t>
        </is>
      </c>
      <c r="F215" t="inlineStr">
        <is>
          <t>CF CONSOLIDATED view</t>
        </is>
      </c>
      <c r="G215" t="inlineStr">
        <is>
          <t>2024-03-31</t>
        </is>
      </c>
      <c r="H215" t="inlineStr">
        <is>
          <t>CONSOLIDATED</t>
        </is>
      </c>
      <c r="I215" t="n">
        <v>783.36</v>
      </c>
      <c r="J215" t="inlineStr">
        <is>
          <t>INR million</t>
        </is>
      </c>
      <c r="K215" t="n">
        <v>783.36</v>
      </c>
      <c r="L215" t="inlineStr">
        <is>
          <t>MAPLE_da7d555b5d37 p70 — CF CONSOLIDATED view, column 2024-03-31 · 12M, line "Increase/(Decrease) in other current liabilities"</t>
        </is>
      </c>
    </row>
    <row r="216">
      <c r="A216" t="inlineStr">
        <is>
          <t>CF</t>
        </is>
      </c>
      <c r="B216" t="inlineStr">
        <is>
          <t>C17</t>
        </is>
      </c>
      <c r="C216" t="inlineStr">
        <is>
          <t>MAPLE_5e771e4b7a2f</t>
        </is>
      </c>
      <c r="D216" t="inlineStr"/>
      <c r="E216" t="inlineStr">
        <is>
          <t>60</t>
        </is>
      </c>
      <c r="F216" t="inlineStr">
        <is>
          <t>CF CONSOLIDATED view</t>
        </is>
      </c>
      <c r="G216" t="inlineStr">
        <is>
          <t>2023-03-31</t>
        </is>
      </c>
      <c r="H216" t="inlineStr">
        <is>
          <t>CONSOLIDATED</t>
        </is>
      </c>
      <c r="I216" t="n">
        <v>-1400.17</v>
      </c>
      <c r="J216" t="inlineStr">
        <is>
          <t>INR million</t>
        </is>
      </c>
      <c r="K216" t="n">
        <v>-1400.17</v>
      </c>
      <c r="L216" t="inlineStr">
        <is>
          <t>MAPLE_5e771e4b7a2f p60 — CF CONSOLIDATED view, column 2023-03-31 · 12M, line "Increase/(Decrease) in provisions"</t>
        </is>
      </c>
    </row>
    <row r="217">
      <c r="A217" t="inlineStr">
        <is>
          <t>CF</t>
        </is>
      </c>
      <c r="B217" t="inlineStr">
        <is>
          <t>C18</t>
        </is>
      </c>
      <c r="C217" t="inlineStr">
        <is>
          <t>MAPLE_5e771e4b7a2f</t>
        </is>
      </c>
      <c r="D217" t="inlineStr"/>
      <c r="E217" t="inlineStr">
        <is>
          <t>60</t>
        </is>
      </c>
      <c r="F217" t="inlineStr">
        <is>
          <t>CF CONSOLIDATED view</t>
        </is>
      </c>
      <c r="G217" t="inlineStr">
        <is>
          <t>2023-03-31</t>
        </is>
      </c>
      <c r="H217" t="inlineStr">
        <is>
          <t>CONSOLIDATED</t>
        </is>
      </c>
      <c r="I217" t="n">
        <v>289.59</v>
      </c>
      <c r="J217" t="inlineStr">
        <is>
          <t>INR million</t>
        </is>
      </c>
      <c r="K217" t="n">
        <v>289.59</v>
      </c>
      <c r="L217" t="inlineStr">
        <is>
          <t>MAPLE_5e771e4b7a2f p60 — CF CONSOLIDATED view, column 2023-03-31 · 12M, line "(Increase)/Decrease in trade receivables"</t>
        </is>
      </c>
    </row>
    <row r="218">
      <c r="A218" t="inlineStr">
        <is>
          <t>CF</t>
        </is>
      </c>
      <c r="B218" t="inlineStr">
        <is>
          <t>D18</t>
        </is>
      </c>
      <c r="C218" t="inlineStr">
        <is>
          <t>MAPLE_da7d555b5d37</t>
        </is>
      </c>
      <c r="D218" t="inlineStr"/>
      <c r="E218" t="inlineStr">
        <is>
          <t>70</t>
        </is>
      </c>
      <c r="F218" t="inlineStr">
        <is>
          <t>CF CONSOLIDATED view</t>
        </is>
      </c>
      <c r="G218" t="inlineStr">
        <is>
          <t>2024-03-31</t>
        </is>
      </c>
      <c r="H218" t="inlineStr">
        <is>
          <t>CONSOLIDATED</t>
        </is>
      </c>
      <c r="I218" t="n">
        <v>-72.19</v>
      </c>
      <c r="J218" t="inlineStr">
        <is>
          <t>INR million</t>
        </is>
      </c>
      <c r="K218" t="n">
        <v>-72.19</v>
      </c>
      <c r="L218" t="inlineStr">
        <is>
          <t>MAPLE_da7d555b5d37 p70 — CF CONSOLIDATED view, column 2024-03-31 · 12M, line "(Increase)/Decrease in trade receivables"</t>
        </is>
      </c>
    </row>
    <row r="219">
      <c r="A219" t="inlineStr">
        <is>
          <t>CF</t>
        </is>
      </c>
      <c r="B219" t="inlineStr">
        <is>
          <t>C19</t>
        </is>
      </c>
      <c r="C219" t="inlineStr">
        <is>
          <t>MAPLE_5e771e4b7a2f</t>
        </is>
      </c>
      <c r="D219" t="inlineStr"/>
      <c r="E219" t="inlineStr">
        <is>
          <t>60</t>
        </is>
      </c>
      <c r="F219" t="inlineStr">
        <is>
          <t>CF CONSOLIDATED view</t>
        </is>
      </c>
      <c r="G219" t="inlineStr">
        <is>
          <t>2023-03-31</t>
        </is>
      </c>
      <c r="H219" t="inlineStr">
        <is>
          <t>CONSOLIDATED</t>
        </is>
      </c>
      <c r="I219" t="n">
        <v>-581.67</v>
      </c>
      <c r="J219" t="inlineStr">
        <is>
          <t>INR million</t>
        </is>
      </c>
      <c r="K219" t="n">
        <v>-581.67</v>
      </c>
      <c r="L219" t="inlineStr">
        <is>
          <t>MAPLE_5e771e4b7a2f p60 — CF CONSOLIDATED view, column 2023-03-31 · 12M, line "(Increase)/Decrease in other current assets"</t>
        </is>
      </c>
    </row>
    <row r="220">
      <c r="A220" t="inlineStr">
        <is>
          <t>CF</t>
        </is>
      </c>
      <c r="B220" t="inlineStr">
        <is>
          <t>C20</t>
        </is>
      </c>
      <c r="C220" t="inlineStr">
        <is>
          <t>MAPLE_5e771e4b7a2f</t>
        </is>
      </c>
      <c r="D220" t="inlineStr"/>
      <c r="E220" t="inlineStr">
        <is>
          <t>60</t>
        </is>
      </c>
      <c r="F220" t="inlineStr">
        <is>
          <t>CF CONSOLIDATED view</t>
        </is>
      </c>
      <c r="G220" t="inlineStr">
        <is>
          <t>2023-03-31</t>
        </is>
      </c>
      <c r="H220" t="inlineStr">
        <is>
          <t>CONSOLIDATED</t>
        </is>
      </c>
      <c r="I220" t="n">
        <v>53.5</v>
      </c>
      <c r="J220" t="inlineStr">
        <is>
          <t>INR million</t>
        </is>
      </c>
      <c r="K220" t="n">
        <v>53.5</v>
      </c>
      <c r="L220" t="inlineStr">
        <is>
          <t>MAPLE_5e771e4b7a2f p60 — CF CONSOLIDATED view, column 2023-03-31 · 12M, line "(Increase)/Decrease in other non-current assets"</t>
        </is>
      </c>
    </row>
    <row r="221">
      <c r="A221" t="inlineStr">
        <is>
          <t>CF</t>
        </is>
      </c>
      <c r="B221" t="inlineStr">
        <is>
          <t>E20</t>
        </is>
      </c>
      <c r="C221" t="inlineStr">
        <is>
          <t>MAPLE_413acf165ec6</t>
        </is>
      </c>
      <c r="D221" t="inlineStr"/>
      <c r="E221" t="inlineStr">
        <is>
          <t>116</t>
        </is>
      </c>
      <c r="F221" t="inlineStr">
        <is>
          <t>CF CONSOLIDATED view</t>
        </is>
      </c>
      <c r="G221" t="inlineStr">
        <is>
          <t>2025-03-31</t>
        </is>
      </c>
      <c r="H221" t="inlineStr">
        <is>
          <t>CONSOLIDATED</t>
        </is>
      </c>
      <c r="I221" t="n">
        <v>-0.17</v>
      </c>
      <c r="J221" t="inlineStr">
        <is>
          <t>INR million</t>
        </is>
      </c>
      <c r="K221" t="n">
        <v>-0.17</v>
      </c>
      <c r="L221" t="inlineStr">
        <is>
          <t>MAPLE_413acf165ec6 p116 — CF CONSOLIDATED view, column 2025-03-31 · 12M, line "(Increase)/Decrease in other non-current assets"</t>
        </is>
      </c>
    </row>
    <row r="222">
      <c r="A222" t="inlineStr">
        <is>
          <t>CF</t>
        </is>
      </c>
      <c r="B222" t="inlineStr">
        <is>
          <t>C21</t>
        </is>
      </c>
      <c r="C222" t="inlineStr">
        <is>
          <t>MAPLE_5e771e4b7a2f</t>
        </is>
      </c>
      <c r="D222" t="inlineStr"/>
      <c r="E222" t="inlineStr">
        <is>
          <t>60</t>
        </is>
      </c>
      <c r="F222" t="inlineStr">
        <is>
          <t>CF CONSOLIDATED view</t>
        </is>
      </c>
      <c r="G222" t="inlineStr">
        <is>
          <t>2023-03-31</t>
        </is>
      </c>
      <c r="H222" t="inlineStr">
        <is>
          <t>CONSOLIDATED</t>
        </is>
      </c>
      <c r="I222" t="n">
        <v>-542.73</v>
      </c>
      <c r="J222" t="inlineStr">
        <is>
          <t>INR million</t>
        </is>
      </c>
      <c r="K222" t="n">
        <v>-542.73</v>
      </c>
      <c r="L222" t="inlineStr">
        <is>
          <t>MAPLE_5e771e4b7a2f p60 — CF CONSOLIDATED view, column 2023-03-31 · 12M, line "(Increase)/Decrease in financial assets"</t>
        </is>
      </c>
    </row>
    <row r="223">
      <c r="A223" t="inlineStr">
        <is>
          <t>CF</t>
        </is>
      </c>
      <c r="B223" t="inlineStr">
        <is>
          <t>C22</t>
        </is>
      </c>
      <c r="C223" t="inlineStr">
        <is>
          <t>MAPLE_5e771e4b7a2f</t>
        </is>
      </c>
      <c r="D223" t="inlineStr"/>
      <c r="E223" t="inlineStr">
        <is>
          <t>60</t>
        </is>
      </c>
      <c r="F223" t="inlineStr">
        <is>
          <t>CF CONSOLIDATED view</t>
        </is>
      </c>
      <c r="G223" t="inlineStr">
        <is>
          <t>2023-03-31</t>
        </is>
      </c>
      <c r="H223" t="inlineStr">
        <is>
          <t>CONSOLIDATED</t>
        </is>
      </c>
      <c r="I223" t="n">
        <v>18789.62</v>
      </c>
      <c r="J223" t="inlineStr">
        <is>
          <t>INR million</t>
        </is>
      </c>
      <c r="K223" t="n">
        <v>18789.62</v>
      </c>
      <c r="L223" t="inlineStr">
        <is>
          <t>MAPLE_5e771e4b7a2f p60 — CF CONSOLIDATED view, column 2023-03-31 · 12M, line "Cash generated from operations"</t>
        </is>
      </c>
    </row>
    <row r="224">
      <c r="A224" t="inlineStr">
        <is>
          <t>CF</t>
        </is>
      </c>
      <c r="B224" t="inlineStr">
        <is>
          <t>D22</t>
        </is>
      </c>
      <c r="C224" t="inlineStr">
        <is>
          <t>MAPLE_da7d555b5d37</t>
        </is>
      </c>
      <c r="D224" t="inlineStr"/>
      <c r="E224" t="inlineStr">
        <is>
          <t>70</t>
        </is>
      </c>
      <c r="F224" t="inlineStr">
        <is>
          <t>CF CONSOLIDATED view</t>
        </is>
      </c>
      <c r="G224" t="inlineStr">
        <is>
          <t>2024-03-31</t>
        </is>
      </c>
      <c r="H224" t="inlineStr">
        <is>
          <t>CONSOLIDATED</t>
        </is>
      </c>
      <c r="I224" t="n">
        <v>38932.29</v>
      </c>
      <c r="J224" t="inlineStr">
        <is>
          <t>INR million</t>
        </is>
      </c>
      <c r="K224" t="n">
        <v>38932.29</v>
      </c>
      <c r="L224" t="inlineStr">
        <is>
          <t>MAPLE_da7d555b5d37 p70 — CF CONSOLIDATED view, column 2024-03-31 · 12M, line "Cash generated from operations"</t>
        </is>
      </c>
    </row>
    <row r="225">
      <c r="A225" t="inlineStr">
        <is>
          <t>CF</t>
        </is>
      </c>
      <c r="B225" t="inlineStr">
        <is>
          <t>C23</t>
        </is>
      </c>
      <c r="C225" t="inlineStr">
        <is>
          <t>MAPLE_5e771e4b7a2f</t>
        </is>
      </c>
      <c r="D225" t="inlineStr"/>
      <c r="E225" t="inlineStr">
        <is>
          <t>60</t>
        </is>
      </c>
      <c r="F225" t="inlineStr">
        <is>
          <t>CF CONSOLIDATED view</t>
        </is>
      </c>
      <c r="G225" t="inlineStr">
        <is>
          <t>2023-03-31</t>
        </is>
      </c>
      <c r="H225" t="inlineStr">
        <is>
          <t>CONSOLIDATED</t>
        </is>
      </c>
      <c r="I225" t="n">
        <v>-434.22</v>
      </c>
      <c r="J225" t="inlineStr">
        <is>
          <t>INR million</t>
        </is>
      </c>
      <c r="K225" t="n">
        <v>-434.22</v>
      </c>
      <c r="L225" t="inlineStr">
        <is>
          <t>MAPLE_5e771e4b7a2f p60 — CF CONSOLIDATED view, column 2023-03-31 · 12M, line "Income tax paid (net of refund)"</t>
        </is>
      </c>
    </row>
    <row r="226">
      <c r="A226" t="inlineStr">
        <is>
          <t>CF</t>
        </is>
      </c>
      <c r="B226" t="inlineStr">
        <is>
          <t>C24</t>
        </is>
      </c>
      <c r="C226" t="inlineStr">
        <is>
          <t>MAPLE_5e771e4b7a2f</t>
        </is>
      </c>
      <c r="D226" t="inlineStr"/>
      <c r="E226" t="inlineStr">
        <is>
          <t>60</t>
        </is>
      </c>
      <c r="F226" t="inlineStr">
        <is>
          <t>CF CONSOLIDATED view</t>
        </is>
      </c>
      <c r="G226" t="inlineStr">
        <is>
          <t>2023-03-31</t>
        </is>
      </c>
      <c r="H226" t="inlineStr">
        <is>
          <t>CONSOLIDATED</t>
        </is>
      </c>
      <c r="I226" t="n">
        <v>18355.4</v>
      </c>
      <c r="J226" t="inlineStr">
        <is>
          <t>INR million</t>
        </is>
      </c>
      <c r="K226" t="n">
        <v>18355.4</v>
      </c>
      <c r="L226" t="inlineStr">
        <is>
          <t>MAPLE_5e771e4b7a2f p60 — CF CONSOLIDATED view, column 2023-03-31 · 12M, line "Net cash flow generated from/(used in) operating activities"</t>
        </is>
      </c>
    </row>
    <row r="227">
      <c r="A227" t="inlineStr">
        <is>
          <t>CF</t>
        </is>
      </c>
      <c r="B227" t="inlineStr">
        <is>
          <t>C25</t>
        </is>
      </c>
      <c r="C227" t="inlineStr">
        <is>
          <t>MAPLE_5e771e4b7a2f</t>
        </is>
      </c>
      <c r="D227" t="inlineStr"/>
      <c r="E227" t="inlineStr">
        <is>
          <t>60</t>
        </is>
      </c>
      <c r="F227" t="inlineStr">
        <is>
          <t>CF CONSOLIDATED view</t>
        </is>
      </c>
      <c r="G227" t="inlineStr">
        <is>
          <t>2023-03-31</t>
        </is>
      </c>
      <c r="H227" t="inlineStr">
        <is>
          <t>CONSOLIDATED</t>
        </is>
      </c>
      <c r="I227" t="n">
        <v>-46.49</v>
      </c>
      <c r="J227" t="inlineStr">
        <is>
          <t>INR million</t>
        </is>
      </c>
      <c r="K227" t="n">
        <v>-46.49</v>
      </c>
      <c r="L227" t="inlineStr">
        <is>
          <t>MAPLE_5e771e4b7a2f p60 — CF CONSOLIDATED view, column 2023-03-31 · 12M, line "B. Cash Flow From Investing Activities Acquizition of property, plant and equipment"</t>
        </is>
      </c>
    </row>
    <row r="228">
      <c r="A228" t="inlineStr">
        <is>
          <t>CF</t>
        </is>
      </c>
      <c r="B228" t="inlineStr">
        <is>
          <t>C26</t>
        </is>
      </c>
      <c r="C228" t="inlineStr">
        <is>
          <t>MAPLE_5e771e4b7a2f</t>
        </is>
      </c>
      <c r="D228" t="inlineStr"/>
      <c r="E228" t="inlineStr">
        <is>
          <t>60</t>
        </is>
      </c>
      <c r="F228" t="inlineStr">
        <is>
          <t>CF CONSOLIDATED view</t>
        </is>
      </c>
      <c r="G228" t="inlineStr">
        <is>
          <t>2023-03-31</t>
        </is>
      </c>
      <c r="H228" t="inlineStr">
        <is>
          <t>CONSOLIDATED</t>
        </is>
      </c>
      <c r="I228" t="n">
        <v>0.09</v>
      </c>
      <c r="J228" t="inlineStr">
        <is>
          <t>INR million</t>
        </is>
      </c>
      <c r="K228" t="n">
        <v>0.09</v>
      </c>
      <c r="L228" t="inlineStr">
        <is>
          <t>MAPLE_5e771e4b7a2f p60 — CF CONSOLIDATED view, column 2023-03-31 · 12M, line "Proceeds from disposal of property, plant and equipment"</t>
        </is>
      </c>
    </row>
    <row r="229">
      <c r="A229" t="inlineStr">
        <is>
          <t>CF</t>
        </is>
      </c>
      <c r="B229" t="inlineStr">
        <is>
          <t>D26</t>
        </is>
      </c>
      <c r="C229" t="inlineStr">
        <is>
          <t>MAPLE_da7d555b5d37</t>
        </is>
      </c>
      <c r="D229" t="inlineStr"/>
      <c r="E229" t="inlineStr">
        <is>
          <t>70</t>
        </is>
      </c>
      <c r="F229" t="inlineStr">
        <is>
          <t>CF CONSOLIDATED view</t>
        </is>
      </c>
      <c r="G229" t="inlineStr">
        <is>
          <t>2024-03-31</t>
        </is>
      </c>
      <c r="H229" t="inlineStr">
        <is>
          <t>CONSOLIDATED</t>
        </is>
      </c>
      <c r="I229" t="n">
        <v>5.73</v>
      </c>
      <c r="J229" t="inlineStr">
        <is>
          <t>INR million</t>
        </is>
      </c>
      <c r="K229" t="n">
        <v>5.73</v>
      </c>
      <c r="L229" t="inlineStr">
        <is>
          <t>MAPLE_da7d555b5d37 p70 — CF CONSOLIDATED view, column 2024-03-31 · 12M, line "Proceeds from disposal of property, plant and equipment"</t>
        </is>
      </c>
    </row>
    <row r="230">
      <c r="A230" t="inlineStr">
        <is>
          <t>CF</t>
        </is>
      </c>
      <c r="B230" t="inlineStr">
        <is>
          <t>E26</t>
        </is>
      </c>
      <c r="C230" t="inlineStr">
        <is>
          <t>MAPLE_413acf165ec6</t>
        </is>
      </c>
      <c r="D230" t="inlineStr"/>
      <c r="E230" t="inlineStr">
        <is>
          <t>116</t>
        </is>
      </c>
      <c r="F230" t="inlineStr">
        <is>
          <t>CF CONSOLIDATED view</t>
        </is>
      </c>
      <c r="G230" t="inlineStr">
        <is>
          <t>2025-03-31</t>
        </is>
      </c>
      <c r="H230" t="inlineStr">
        <is>
          <t>CONSOLIDATED</t>
        </is>
      </c>
      <c r="I230" t="n">
        <v>0</v>
      </c>
      <c r="J230" t="inlineStr">
        <is>
          <t>INR million</t>
        </is>
      </c>
      <c r="K230" t="n">
        <v>0</v>
      </c>
      <c r="L230" t="inlineStr">
        <is>
          <t>MAPLE_413acf165ec6 p116 — CF CONSOLIDATED view, column 2025-03-31 · 12M, line "Proceeds from disposal of property, plant and equipment"</t>
        </is>
      </c>
    </row>
    <row r="231">
      <c r="A231" t="inlineStr">
        <is>
          <t>CF</t>
        </is>
      </c>
      <c r="B231" t="inlineStr">
        <is>
          <t>C27</t>
        </is>
      </c>
      <c r="C231" t="inlineStr">
        <is>
          <t>MAPLE_5e771e4b7a2f</t>
        </is>
      </c>
      <c r="D231" t="inlineStr"/>
      <c r="E231" t="inlineStr">
        <is>
          <t>60</t>
        </is>
      </c>
      <c r="F231" t="inlineStr">
        <is>
          <t>CF CONSOLIDATED view</t>
        </is>
      </c>
      <c r="G231" t="inlineStr">
        <is>
          <t>2023-03-31</t>
        </is>
      </c>
      <c r="H231" t="inlineStr">
        <is>
          <t>CONSOLIDATED</t>
        </is>
      </c>
      <c r="I231" t="n">
        <v>1344.62</v>
      </c>
      <c r="J231" t="inlineStr">
        <is>
          <t>INR million</t>
        </is>
      </c>
      <c r="K231" t="n">
        <v>1344.62</v>
      </c>
      <c r="L231" t="inlineStr">
        <is>
          <t>MAPLE_5e771e4b7a2f p60 — CF CONSOLIDATED view, column 2023-03-31 · 12M, line "Interest received on bank deposits"</t>
        </is>
      </c>
    </row>
    <row r="232">
      <c r="A232" t="inlineStr">
        <is>
          <t>CF</t>
        </is>
      </c>
      <c r="B232" t="inlineStr">
        <is>
          <t>D27</t>
        </is>
      </c>
      <c r="C232" t="inlineStr">
        <is>
          <t>MAPLE_da7d555b5d37</t>
        </is>
      </c>
      <c r="D232" t="inlineStr"/>
      <c r="E232" t="inlineStr">
        <is>
          <t>70</t>
        </is>
      </c>
      <c r="F232" t="inlineStr">
        <is>
          <t>CF CONSOLIDATED view</t>
        </is>
      </c>
      <c r="G232" t="inlineStr">
        <is>
          <t>2024-03-31</t>
        </is>
      </c>
      <c r="H232" t="inlineStr">
        <is>
          <t>CONSOLIDATED</t>
        </is>
      </c>
      <c r="I232" t="n">
        <v>3896.25</v>
      </c>
      <c r="J232" t="inlineStr">
        <is>
          <t>INR million</t>
        </is>
      </c>
      <c r="K232" t="n">
        <v>3896.25</v>
      </c>
      <c r="L232" t="inlineStr">
        <is>
          <t>MAPLE_da7d555b5d37 p70 — CF CONSOLIDATED view, column 2024-03-31 · 12M, line "Interest received on bank deposits"</t>
        </is>
      </c>
    </row>
    <row r="233">
      <c r="A233" t="inlineStr">
        <is>
          <t>CF</t>
        </is>
      </c>
      <c r="B233" t="inlineStr">
        <is>
          <t>E27</t>
        </is>
      </c>
      <c r="C233" t="inlineStr">
        <is>
          <t>MAPLE_413acf165ec6</t>
        </is>
      </c>
      <c r="D233" t="inlineStr"/>
      <c r="E233" t="inlineStr">
        <is>
          <t>116</t>
        </is>
      </c>
      <c r="F233" t="inlineStr">
        <is>
          <t>CF CONSOLIDATED view</t>
        </is>
      </c>
      <c r="G233" t="inlineStr">
        <is>
          <t>2025-03-31</t>
        </is>
      </c>
      <c r="H233" t="inlineStr">
        <is>
          <t>CONSOLIDATED</t>
        </is>
      </c>
      <c r="I233" t="n">
        <v>459.89</v>
      </c>
      <c r="J233" t="inlineStr">
        <is>
          <t>INR million</t>
        </is>
      </c>
      <c r="K233" t="n">
        <v>459.89</v>
      </c>
      <c r="L233" t="inlineStr">
        <is>
          <t>MAPLE_413acf165ec6 p116 — CF CONSOLIDATED view, column 2025-03-31 · 12M, line "Interest received on bank deposits"</t>
        </is>
      </c>
    </row>
    <row r="234">
      <c r="A234" t="inlineStr">
        <is>
          <t>CF</t>
        </is>
      </c>
      <c r="B234" t="inlineStr">
        <is>
          <t>C28</t>
        </is>
      </c>
      <c r="C234" t="inlineStr">
        <is>
          <t>MAPLE_5e771e4b7a2f</t>
        </is>
      </c>
      <c r="D234" t="inlineStr"/>
      <c r="E234" t="inlineStr">
        <is>
          <t>60</t>
        </is>
      </c>
      <c r="F234" t="inlineStr">
        <is>
          <t>CF CONSOLIDATED view</t>
        </is>
      </c>
      <c r="G234" t="inlineStr">
        <is>
          <t>2023-03-31</t>
        </is>
      </c>
      <c r="H234" t="inlineStr">
        <is>
          <t>CONSOLIDATED</t>
        </is>
      </c>
      <c r="I234" t="n">
        <v>-21279.21</v>
      </c>
      <c r="J234" t="inlineStr">
        <is>
          <t>INR million</t>
        </is>
      </c>
      <c r="K234" t="n">
        <v>-21279.21</v>
      </c>
      <c r="L234" t="inlineStr">
        <is>
          <t>MAPLE_5e771e4b7a2f p60 — CF CONSOLIDATED view, column 2023-03-31 · 12M, line "Payment for acquizition of subsidiary (net of cash acquired)"</t>
        </is>
      </c>
    </row>
    <row r="235">
      <c r="A235" t="inlineStr">
        <is>
          <t>CF</t>
        </is>
      </c>
      <c r="B235" t="inlineStr">
        <is>
          <t>C29</t>
        </is>
      </c>
      <c r="C235" t="inlineStr">
        <is>
          <t>MAPLE_5e771e4b7a2f</t>
        </is>
      </c>
      <c r="D235" t="inlineStr"/>
      <c r="E235" t="inlineStr">
        <is>
          <t>60</t>
        </is>
      </c>
      <c r="F235" t="inlineStr">
        <is>
          <t>CF CONSOLIDATED view</t>
        </is>
      </c>
      <c r="G235" t="inlineStr">
        <is>
          <t>2023-03-31</t>
        </is>
      </c>
      <c r="H235" t="inlineStr">
        <is>
          <t>CONSOLIDATED</t>
        </is>
      </c>
      <c r="I235" t="n">
        <v>-21187.13</v>
      </c>
      <c r="J235" t="inlineStr">
        <is>
          <t>INR million</t>
        </is>
      </c>
      <c r="K235" t="n">
        <v>-21187.13</v>
      </c>
      <c r="L235" t="inlineStr">
        <is>
          <t>MAPLE_5e771e4b7a2f p60 — CF CONSOLIDATED view, column 2023-03-31 · 12M, line "Investment in bank deposits (net)"</t>
        </is>
      </c>
    </row>
    <row r="236">
      <c r="A236" t="inlineStr">
        <is>
          <t>CF</t>
        </is>
      </c>
      <c r="B236" t="inlineStr">
        <is>
          <t>D29</t>
        </is>
      </c>
      <c r="C236" t="inlineStr">
        <is>
          <t>MAPLE_da7d555b5d37</t>
        </is>
      </c>
      <c r="D236" t="inlineStr"/>
      <c r="E236" t="inlineStr">
        <is>
          <t>70</t>
        </is>
      </c>
      <c r="F236" t="inlineStr">
        <is>
          <t>CF CONSOLIDATED view</t>
        </is>
      </c>
      <c r="G236" t="inlineStr">
        <is>
          <t>2024-03-31</t>
        </is>
      </c>
      <c r="H236" t="inlineStr">
        <is>
          <t>CONSOLIDATED</t>
        </is>
      </c>
      <c r="I236" t="n">
        <v>-33493.1</v>
      </c>
      <c r="J236" t="inlineStr">
        <is>
          <t>INR million</t>
        </is>
      </c>
      <c r="K236" t="n">
        <v>-33493.1</v>
      </c>
      <c r="L236" t="inlineStr">
        <is>
          <t>MAPLE_da7d555b5d37 p70 — CF CONSOLIDATED view, column 2024-03-31 · 12M, line "Investment in bank deposits (net)"</t>
        </is>
      </c>
    </row>
    <row r="237">
      <c r="A237" t="inlineStr">
        <is>
          <t>CF</t>
        </is>
      </c>
      <c r="B237" t="inlineStr">
        <is>
          <t>E29</t>
        </is>
      </c>
      <c r="C237" t="inlineStr">
        <is>
          <t>MAPLE_413acf165ec6</t>
        </is>
      </c>
      <c r="D237" t="inlineStr"/>
      <c r="E237" t="inlineStr">
        <is>
          <t>116</t>
        </is>
      </c>
      <c r="F237" t="inlineStr">
        <is>
          <t>CF CONSOLIDATED view</t>
        </is>
      </c>
      <c r="G237" t="inlineStr">
        <is>
          <t>2025-03-31</t>
        </is>
      </c>
      <c r="H237" t="inlineStr">
        <is>
          <t>CONSOLIDATED</t>
        </is>
      </c>
      <c r="I237" t="n">
        <v>-784.62</v>
      </c>
      <c r="J237" t="inlineStr">
        <is>
          <t>INR million</t>
        </is>
      </c>
      <c r="K237" t="n">
        <v>-784.62</v>
      </c>
      <c r="L237" t="inlineStr">
        <is>
          <t>MAPLE_413acf165ec6 p116 — CF CONSOLIDATED view, column 2025-03-31 · 12M, line "Investment in bank deposits (net)"</t>
        </is>
      </c>
    </row>
    <row r="238">
      <c r="A238" t="inlineStr">
        <is>
          <t>CF</t>
        </is>
      </c>
      <c r="B238" t="inlineStr">
        <is>
          <t>C30</t>
        </is>
      </c>
      <c r="C238" t="inlineStr">
        <is>
          <t>MAPLE_5e771e4b7a2f</t>
        </is>
      </c>
      <c r="D238" t="inlineStr"/>
      <c r="E238" t="inlineStr">
        <is>
          <t>60</t>
        </is>
      </c>
      <c r="F238" t="inlineStr">
        <is>
          <t>CF CONSOLIDATED view</t>
        </is>
      </c>
      <c r="G238" t="inlineStr">
        <is>
          <t>2023-03-31</t>
        </is>
      </c>
      <c r="H238" t="inlineStr">
        <is>
          <t>CONSOLIDATED</t>
        </is>
      </c>
      <c r="I238" t="n">
        <v>-624593.79</v>
      </c>
      <c r="J238" t="inlineStr">
        <is>
          <t>INR million</t>
        </is>
      </c>
      <c r="K238" t="n">
        <v>-624593.79</v>
      </c>
      <c r="L238" t="inlineStr">
        <is>
          <t>MAPLE_5e771e4b7a2f p60 — CF CONSOLIDATED view, column 2023-03-31 · 12M, line "Acquizition of intangible assets"</t>
        </is>
      </c>
    </row>
    <row r="239">
      <c r="A239" t="inlineStr">
        <is>
          <t>CF</t>
        </is>
      </c>
      <c r="B239" t="inlineStr">
        <is>
          <t>C31</t>
        </is>
      </c>
      <c r="C239" t="inlineStr">
        <is>
          <t>MAPLE_5e771e4b7a2f</t>
        </is>
      </c>
      <c r="D239" t="inlineStr"/>
      <c r="E239" t="inlineStr">
        <is>
          <t>60</t>
        </is>
      </c>
      <c r="F239" t="inlineStr">
        <is>
          <t>CF CONSOLIDATED view</t>
        </is>
      </c>
      <c r="G239" t="inlineStr">
        <is>
          <t>2023-03-31</t>
        </is>
      </c>
      <c r="H239" t="inlineStr">
        <is>
          <t>CONSOLIDATED</t>
        </is>
      </c>
      <c r="I239" t="n">
        <v>-3.79</v>
      </c>
      <c r="J239" t="inlineStr">
        <is>
          <t>INR million</t>
        </is>
      </c>
      <c r="K239" t="n">
        <v>-3.79</v>
      </c>
      <c r="L239" t="inlineStr">
        <is>
          <t>MAPLE_5e771e4b7a2f p60 — CF CONSOLIDATED view, column 2023-03-31 · 12M, line "Acquizition of right to use"</t>
        </is>
      </c>
    </row>
    <row r="240">
      <c r="A240" t="inlineStr">
        <is>
          <t>CF</t>
        </is>
      </c>
      <c r="B240" t="inlineStr">
        <is>
          <t>C32</t>
        </is>
      </c>
      <c r="C240" t="inlineStr">
        <is>
          <t>MAPLE_5e771e4b7a2f</t>
        </is>
      </c>
      <c r="D240" t="inlineStr"/>
      <c r="E240" t="inlineStr">
        <is>
          <t>60</t>
        </is>
      </c>
      <c r="F240" t="inlineStr">
        <is>
          <t>CF CONSOLIDATED view</t>
        </is>
      </c>
      <c r="G240" t="inlineStr">
        <is>
          <t>2023-03-31</t>
        </is>
      </c>
      <c r="H240" t="inlineStr">
        <is>
          <t>CONSOLIDATED</t>
        </is>
      </c>
      <c r="I240" t="n">
        <v>-5.42</v>
      </c>
      <c r="J240" t="inlineStr">
        <is>
          <t>INR million</t>
        </is>
      </c>
      <c r="K240" t="n">
        <v>-5.42</v>
      </c>
      <c r="L240" t="inlineStr">
        <is>
          <t>MAPLE_5e771e4b7a2f p60 — CF CONSOLIDATED view, column 2023-03-31 · 12M, line "Acquizition of intangible assets under development"</t>
        </is>
      </c>
    </row>
    <row r="241">
      <c r="A241" t="inlineStr">
        <is>
          <t>CF</t>
        </is>
      </c>
      <c r="B241" t="inlineStr">
        <is>
          <t>D33</t>
        </is>
      </c>
      <c r="C241" t="inlineStr">
        <is>
          <t>MAPLE_da7d555b5d37</t>
        </is>
      </c>
      <c r="D241" t="inlineStr"/>
      <c r="E241" t="inlineStr">
        <is>
          <t>70</t>
        </is>
      </c>
      <c r="F241" t="inlineStr">
        <is>
          <t>CF CONSOLIDATED view</t>
        </is>
      </c>
      <c r="G241" t="inlineStr">
        <is>
          <t>2024-03-31</t>
        </is>
      </c>
      <c r="H241" t="inlineStr">
        <is>
          <t>CONSOLIDATED</t>
        </is>
      </c>
      <c r="I241" t="n">
        <v>-27501.64</v>
      </c>
      <c r="J241" t="inlineStr">
        <is>
          <t>INR million</t>
        </is>
      </c>
      <c r="K241" t="n">
        <v>-27501.64</v>
      </c>
      <c r="L241" t="inlineStr">
        <is>
          <t>MAPLE_da7d555b5d37 p70 — CF CONSOLIDATED view, column 2024-03-31 · 12M, line "Net cash flow used in investing activities"</t>
        </is>
      </c>
    </row>
    <row r="242">
      <c r="A242" t="inlineStr">
        <is>
          <t>CF</t>
        </is>
      </c>
      <c r="B242" t="inlineStr">
        <is>
          <t>C34</t>
        </is>
      </c>
      <c r="C242" t="inlineStr">
        <is>
          <t>MAPLE_5e771e4b7a2f</t>
        </is>
      </c>
      <c r="D242" t="inlineStr"/>
      <c r="E242" t="inlineStr">
        <is>
          <t>60</t>
        </is>
      </c>
      <c r="F242" t="inlineStr">
        <is>
          <t>CF CONSOLIDATED view</t>
        </is>
      </c>
      <c r="G242" t="inlineStr">
        <is>
          <t>2023-03-31</t>
        </is>
      </c>
      <c r="H242" t="inlineStr">
        <is>
          <t>CONSOLIDATED</t>
        </is>
      </c>
      <c r="I242" t="n">
        <v>352170</v>
      </c>
      <c r="J242" t="inlineStr">
        <is>
          <t>INR million</t>
        </is>
      </c>
      <c r="K242" t="n">
        <v>352170</v>
      </c>
      <c r="L242" t="inlineStr">
        <is>
          <t>MAPLE_5e771e4b7a2f p60 — CF CONSOLIDATED view, column 2023-03-31 · 12M, line "C. Cash Flow From Financing Activities Proceeds from issue of units"</t>
        </is>
      </c>
    </row>
    <row r="243">
      <c r="A243" t="inlineStr">
        <is>
          <t>CF</t>
        </is>
      </c>
      <c r="B243" t="inlineStr">
        <is>
          <t>D34</t>
        </is>
      </c>
      <c r="C243" t="inlineStr">
        <is>
          <t>MAPLE_da7d555b5d37</t>
        </is>
      </c>
      <c r="D243" t="inlineStr"/>
      <c r="E243" t="inlineStr">
        <is>
          <t>70</t>
        </is>
      </c>
      <c r="F243" t="inlineStr">
        <is>
          <t>CF CONSOLIDATED view</t>
        </is>
      </c>
      <c r="G243" t="inlineStr">
        <is>
          <t>2024-03-31</t>
        </is>
      </c>
      <c r="H243" t="inlineStr">
        <is>
          <t>CONSOLIDATED</t>
        </is>
      </c>
      <c r="I243" t="n">
        <v>0</v>
      </c>
      <c r="J243" t="inlineStr">
        <is>
          <t>INR million</t>
        </is>
      </c>
      <c r="K243" t="n">
        <v>0</v>
      </c>
      <c r="L243" t="inlineStr">
        <is>
          <t>MAPLE_da7d555b5d37 p70 — CF CONSOLIDATED view, column 2024-03-31 · 12M, line "C. Cash Flow From Financing Activities Proceeds from issue of units"</t>
        </is>
      </c>
    </row>
    <row r="244">
      <c r="A244" t="inlineStr">
        <is>
          <t>CF</t>
        </is>
      </c>
      <c r="B244" t="inlineStr">
        <is>
          <t>C35</t>
        </is>
      </c>
      <c r="C244" t="inlineStr">
        <is>
          <t>MAPLE_5e771e4b7a2f</t>
        </is>
      </c>
      <c r="D244" t="inlineStr"/>
      <c r="E244" t="inlineStr">
        <is>
          <t>60</t>
        </is>
      </c>
      <c r="F244" t="inlineStr">
        <is>
          <t>CF CONSOLIDATED view</t>
        </is>
      </c>
      <c r="G244" t="inlineStr">
        <is>
          <t>2023-03-31</t>
        </is>
      </c>
      <c r="H244" t="inlineStr">
        <is>
          <t>CONSOLIDATED</t>
        </is>
      </c>
      <c r="I244" t="n">
        <v>-383.13</v>
      </c>
      <c r="J244" t="inlineStr">
        <is>
          <t>INR million</t>
        </is>
      </c>
      <c r="K244" t="n">
        <v>-383.13</v>
      </c>
      <c r="L244" t="inlineStr">
        <is>
          <t>MAPLE_5e771e4b7a2f p60 — CF CONSOLIDATED view, column 2023-03-31 · 12M, line "Unit issue expenses paid"</t>
        </is>
      </c>
    </row>
    <row r="245">
      <c r="A245" t="inlineStr">
        <is>
          <t>CF</t>
        </is>
      </c>
      <c r="B245" t="inlineStr">
        <is>
          <t>D35</t>
        </is>
      </c>
      <c r="C245" t="inlineStr">
        <is>
          <t>MAPLE_da7d555b5d37</t>
        </is>
      </c>
      <c r="D245" t="inlineStr"/>
      <c r="E245" t="inlineStr">
        <is>
          <t>70</t>
        </is>
      </c>
      <c r="F245" t="inlineStr">
        <is>
          <t>CF CONSOLIDATED view</t>
        </is>
      </c>
      <c r="G245" t="inlineStr">
        <is>
          <t>2024-03-31</t>
        </is>
      </c>
      <c r="H245" t="inlineStr">
        <is>
          <t>CONSOLIDATED</t>
        </is>
      </c>
      <c r="I245" t="n">
        <v>0</v>
      </c>
      <c r="J245" t="inlineStr">
        <is>
          <t>INR million</t>
        </is>
      </c>
      <c r="K245" t="n">
        <v>0</v>
      </c>
      <c r="L245" t="inlineStr">
        <is>
          <t>MAPLE_da7d555b5d37 p70 — CF CONSOLIDATED view, column 2024-03-31 · 12M, line "Unit issue expenses paid"</t>
        </is>
      </c>
    </row>
    <row r="246">
      <c r="A246" t="inlineStr">
        <is>
          <t>CF</t>
        </is>
      </c>
      <c r="B246" t="inlineStr">
        <is>
          <t>C36</t>
        </is>
      </c>
      <c r="C246" t="inlineStr">
        <is>
          <t>MAPLE_5e771e4b7a2f</t>
        </is>
      </c>
      <c r="D246" t="inlineStr"/>
      <c r="E246" t="inlineStr">
        <is>
          <t>60</t>
        </is>
      </c>
      <c r="F246" t="inlineStr">
        <is>
          <t>CF CONSOLIDATED view</t>
        </is>
      </c>
      <c r="G246" t="inlineStr">
        <is>
          <t>2023-03-31</t>
        </is>
      </c>
      <c r="H246" t="inlineStr">
        <is>
          <t>CONSOLIDATED</t>
        </is>
      </c>
      <c r="I246" t="n">
        <v>486636</v>
      </c>
      <c r="J246" t="inlineStr">
        <is>
          <t>INR million</t>
        </is>
      </c>
      <c r="K246" t="n">
        <v>486636</v>
      </c>
      <c r="L246" t="inlineStr">
        <is>
          <t>MAPLE_5e771e4b7a2f p60 — CF CONSOLIDATED view, column 2023-03-31 · 12M, line "Proceeds from long-term borrowings"</t>
        </is>
      </c>
    </row>
    <row r="247">
      <c r="A247" t="inlineStr">
        <is>
          <t>CF</t>
        </is>
      </c>
      <c r="B247" t="inlineStr">
        <is>
          <t>D36</t>
        </is>
      </c>
      <c r="C247" t="inlineStr">
        <is>
          <t>MAPLE_da7d555b5d37</t>
        </is>
      </c>
      <c r="D247" t="inlineStr"/>
      <c r="E247" t="inlineStr">
        <is>
          <t>70</t>
        </is>
      </c>
      <c r="F247" t="inlineStr">
        <is>
          <t>CF CONSOLIDATED view</t>
        </is>
      </c>
      <c r="G247" t="inlineStr">
        <is>
          <t>2024-03-31</t>
        </is>
      </c>
      <c r="H247" t="inlineStr">
        <is>
          <t>CONSOLIDATED</t>
        </is>
      </c>
      <c r="I247" t="n">
        <v>1845.58</v>
      </c>
      <c r="J247" t="inlineStr">
        <is>
          <t>INR million</t>
        </is>
      </c>
      <c r="K247" t="n">
        <v>1845.58</v>
      </c>
      <c r="L247" t="inlineStr">
        <is>
          <t>MAPLE_da7d555b5d37 p70 — CF CONSOLIDATED view, column 2024-03-31 · 12M, line "Proceeds from long-term borrowings"</t>
        </is>
      </c>
    </row>
    <row r="248">
      <c r="A248" t="inlineStr">
        <is>
          <t>CF</t>
        </is>
      </c>
      <c r="B248" t="inlineStr">
        <is>
          <t>C37</t>
        </is>
      </c>
      <c r="C248" t="inlineStr">
        <is>
          <t>MAPLE_5e771e4b7a2f</t>
        </is>
      </c>
      <c r="D248" t="inlineStr"/>
      <c r="E248" t="inlineStr">
        <is>
          <t>60</t>
        </is>
      </c>
      <c r="F248" t="inlineStr">
        <is>
          <t>CF CONSOLIDATED view</t>
        </is>
      </c>
      <c r="G248" t="inlineStr">
        <is>
          <t>2023-03-31</t>
        </is>
      </c>
      <c r="H248" t="inlineStr">
        <is>
          <t>CONSOLIDATED</t>
        </is>
      </c>
      <c r="I248" t="n">
        <v>-101148</v>
      </c>
      <c r="J248" t="inlineStr">
        <is>
          <t>INR million</t>
        </is>
      </c>
      <c r="K248" t="n">
        <v>-101148</v>
      </c>
      <c r="L248" t="inlineStr">
        <is>
          <t>MAPLE_5e771e4b7a2f p60 — CF CONSOLIDATED view, column 2023-03-31 · 12M, line "Repayment on account of refinancing of loan"</t>
        </is>
      </c>
    </row>
    <row r="249">
      <c r="A249" t="inlineStr">
        <is>
          <t>CF</t>
        </is>
      </c>
      <c r="B249" t="inlineStr">
        <is>
          <t>C38</t>
        </is>
      </c>
      <c r="C249" t="inlineStr">
        <is>
          <t>MAPLE_5e771e4b7a2f</t>
        </is>
      </c>
      <c r="D249" t="inlineStr"/>
      <c r="E249" t="inlineStr">
        <is>
          <t>60</t>
        </is>
      </c>
      <c r="F249" t="inlineStr">
        <is>
          <t>CF CONSOLIDATED view</t>
        </is>
      </c>
      <c r="G249" t="inlineStr">
        <is>
          <t>2023-03-31</t>
        </is>
      </c>
      <c r="H249" t="inlineStr">
        <is>
          <t>CONSOLIDATED</t>
        </is>
      </c>
      <c r="I249" t="n">
        <v>-25105.61</v>
      </c>
      <c r="J249" t="inlineStr">
        <is>
          <t>INR million</t>
        </is>
      </c>
      <c r="K249" t="n">
        <v>-25105.61</v>
      </c>
      <c r="L249" t="inlineStr">
        <is>
          <t>MAPLE_5e771e4b7a2f p60 — CF CONSOLIDATED view, column 2023-03-31 · 12M, line "Repayment for subordinate loans (refer note 34)"</t>
        </is>
      </c>
    </row>
    <row r="250">
      <c r="A250" t="inlineStr">
        <is>
          <t>CF</t>
        </is>
      </c>
      <c r="B250" t="inlineStr">
        <is>
          <t>D38</t>
        </is>
      </c>
      <c r="C250" t="inlineStr">
        <is>
          <t>MAPLE_da7d555b5d37</t>
        </is>
      </c>
      <c r="D250" t="inlineStr"/>
      <c r="E250" t="inlineStr">
        <is>
          <t>70</t>
        </is>
      </c>
      <c r="F250" t="inlineStr">
        <is>
          <t>CF CONSOLIDATED view</t>
        </is>
      </c>
      <c r="G250" t="inlineStr">
        <is>
          <t>2024-03-31</t>
        </is>
      </c>
      <c r="H250" t="inlineStr">
        <is>
          <t>CONSOLIDATED</t>
        </is>
      </c>
      <c r="I250" t="n">
        <v>0</v>
      </c>
      <c r="J250" t="inlineStr">
        <is>
          <t>INR million</t>
        </is>
      </c>
      <c r="K250" t="n">
        <v>0</v>
      </c>
      <c r="L250" t="inlineStr">
        <is>
          <t>MAPLE_da7d555b5d37 p70 — CF CONSOLIDATED view, column 2024-03-31 · 12M, line "Repayment for subordinate loans (refer note 34)"</t>
        </is>
      </c>
    </row>
    <row r="251">
      <c r="A251" t="inlineStr">
        <is>
          <t>CF</t>
        </is>
      </c>
      <c r="B251" t="inlineStr">
        <is>
          <t>C39</t>
        </is>
      </c>
      <c r="C251" t="inlineStr">
        <is>
          <t>MAPLE_5e771e4b7a2f</t>
        </is>
      </c>
      <c r="D251" t="inlineStr"/>
      <c r="E251" t="inlineStr">
        <is>
          <t>60</t>
        </is>
      </c>
      <c r="F251" t="inlineStr">
        <is>
          <t>CF CONSOLIDATED view</t>
        </is>
      </c>
      <c r="G251" t="inlineStr">
        <is>
          <t>2023-03-31</t>
        </is>
      </c>
      <c r="H251" t="inlineStr">
        <is>
          <t>CONSOLIDATED</t>
        </is>
      </c>
      <c r="I251" t="n">
        <v>165</v>
      </c>
      <c r="J251" t="inlineStr">
        <is>
          <t>INR million</t>
        </is>
      </c>
      <c r="K251" t="n">
        <v>165</v>
      </c>
      <c r="L251" t="inlineStr">
        <is>
          <t>MAPLE_5e771e4b7a2f p60 — CF CONSOLIDATED view, column 2023-03-31 · 12M, line "Proceed from inter corporate deposit from related party"</t>
        </is>
      </c>
    </row>
    <row r="252">
      <c r="A252" t="inlineStr">
        <is>
          <t>CF</t>
        </is>
      </c>
      <c r="B252" t="inlineStr">
        <is>
          <t>D39</t>
        </is>
      </c>
      <c r="C252" t="inlineStr">
        <is>
          <t>MAPLE_da7d555b5d37</t>
        </is>
      </c>
      <c r="D252" t="inlineStr"/>
      <c r="E252" t="inlineStr">
        <is>
          <t>70</t>
        </is>
      </c>
      <c r="F252" t="inlineStr">
        <is>
          <t>CF CONSOLIDATED view</t>
        </is>
      </c>
      <c r="G252" t="inlineStr">
        <is>
          <t>2024-03-31</t>
        </is>
      </c>
      <c r="H252" t="inlineStr">
        <is>
          <t>CONSOLIDATED</t>
        </is>
      </c>
      <c r="I252" t="n">
        <v>0</v>
      </c>
      <c r="J252" t="inlineStr">
        <is>
          <t>INR million</t>
        </is>
      </c>
      <c r="K252" t="n">
        <v>0</v>
      </c>
      <c r="L252" t="inlineStr">
        <is>
          <t>MAPLE_da7d555b5d37 p70 — CF CONSOLIDATED view, column 2024-03-31 · 12M, line "Proceed from inter corporate deposit from related party"</t>
        </is>
      </c>
    </row>
    <row r="253">
      <c r="A253" t="inlineStr">
        <is>
          <t>CF</t>
        </is>
      </c>
      <c r="B253" t="inlineStr">
        <is>
          <t>C40</t>
        </is>
      </c>
      <c r="C253" t="inlineStr">
        <is>
          <t>MAPLE_5e771e4b7a2f</t>
        </is>
      </c>
      <c r="D253" t="inlineStr"/>
      <c r="E253" t="inlineStr">
        <is>
          <t>60</t>
        </is>
      </c>
      <c r="F253" t="inlineStr">
        <is>
          <t>CF CONSOLIDATED view</t>
        </is>
      </c>
      <c r="G253" t="inlineStr">
        <is>
          <t>2023-03-31</t>
        </is>
      </c>
      <c r="H253" t="inlineStr">
        <is>
          <t>CONSOLIDATED</t>
        </is>
      </c>
      <c r="I253" t="n">
        <v>-195</v>
      </c>
      <c r="J253" t="inlineStr">
        <is>
          <t>INR million</t>
        </is>
      </c>
      <c r="K253" t="n">
        <v>-195</v>
      </c>
      <c r="L253" t="inlineStr">
        <is>
          <t>MAPLE_5e771e4b7a2f p60 — CF CONSOLIDATED view, column 2023-03-31 · 12M, line "Repayment of inter corporate deposit from related party"</t>
        </is>
      </c>
    </row>
    <row r="254">
      <c r="A254" t="inlineStr">
        <is>
          <t>CF</t>
        </is>
      </c>
      <c r="B254" t="inlineStr">
        <is>
          <t>C41</t>
        </is>
      </c>
      <c r="C254" t="inlineStr">
        <is>
          <t>MAPLE_5e771e4b7a2f</t>
        </is>
      </c>
      <c r="D254" t="inlineStr"/>
      <c r="E254" t="inlineStr">
        <is>
          <t>60</t>
        </is>
      </c>
      <c r="F254" t="inlineStr">
        <is>
          <t>CF CONSOLIDATED view</t>
        </is>
      </c>
      <c r="G254" t="inlineStr">
        <is>
          <t>2023-03-31</t>
        </is>
      </c>
      <c r="H254" t="inlineStr">
        <is>
          <t>CONSOLIDATED</t>
        </is>
      </c>
      <c r="I254" t="n">
        <v>-5738.06</v>
      </c>
      <c r="J254" t="inlineStr">
        <is>
          <t>INR million</t>
        </is>
      </c>
      <c r="K254" t="n">
        <v>-5738.06</v>
      </c>
      <c r="L254" t="inlineStr">
        <is>
          <t>MAPLE_5e771e4b7a2f p60 — CF CONSOLIDATED view, column 2023-03-31 · 12M, line "Repayment of long-term borrowings"</t>
        </is>
      </c>
    </row>
    <row r="255">
      <c r="A255" t="inlineStr">
        <is>
          <t>CF</t>
        </is>
      </c>
      <c r="B255" t="inlineStr">
        <is>
          <t>D41</t>
        </is>
      </c>
      <c r="C255" t="inlineStr">
        <is>
          <t>MAPLE_da7d555b5d37</t>
        </is>
      </c>
      <c r="D255" t="inlineStr"/>
      <c r="E255" t="inlineStr">
        <is>
          <t>70</t>
        </is>
      </c>
      <c r="F255" t="inlineStr">
        <is>
          <t>CF CONSOLIDATED view</t>
        </is>
      </c>
      <c r="G255" t="inlineStr">
        <is>
          <t>2024-03-31</t>
        </is>
      </c>
      <c r="H255" t="inlineStr">
        <is>
          <t>CONSOLIDATED</t>
        </is>
      </c>
      <c r="I255" t="n">
        <v>-5215.53</v>
      </c>
      <c r="J255" t="inlineStr">
        <is>
          <t>INR million</t>
        </is>
      </c>
      <c r="K255" t="n">
        <v>-5215.53</v>
      </c>
      <c r="L255" t="inlineStr">
        <is>
          <t>MAPLE_da7d555b5d37 p70 — CF CONSOLIDATED view, column 2024-03-31 · 12M, line "Repayment of long-term borrowings"</t>
        </is>
      </c>
    </row>
    <row r="256">
      <c r="A256" t="inlineStr">
        <is>
          <t>CF</t>
        </is>
      </c>
      <c r="B256" t="inlineStr">
        <is>
          <t>C42</t>
        </is>
      </c>
      <c r="C256" t="inlineStr">
        <is>
          <t>MAPLE_5e771e4b7a2f</t>
        </is>
      </c>
      <c r="D256" t="inlineStr"/>
      <c r="E256" t="inlineStr">
        <is>
          <t>60</t>
        </is>
      </c>
      <c r="F256" t="inlineStr">
        <is>
          <t>CF CONSOLIDATED view</t>
        </is>
      </c>
      <c r="G256" t="inlineStr">
        <is>
          <t>2023-03-31</t>
        </is>
      </c>
      <c r="H256" t="inlineStr">
        <is>
          <t>CONSOLIDATED</t>
        </is>
      </c>
      <c r="I256" t="n">
        <v>-4.87</v>
      </c>
      <c r="J256" t="inlineStr">
        <is>
          <t>INR million</t>
        </is>
      </c>
      <c r="K256" t="n">
        <v>-4.87</v>
      </c>
      <c r="L256" t="inlineStr">
        <is>
          <t>MAPLE_5e771e4b7a2f p60 — CF CONSOLIDATED view, column 2023-03-31 · 12M, line "Repayment of lease liabilities"</t>
        </is>
      </c>
    </row>
    <row r="257">
      <c r="A257" t="inlineStr">
        <is>
          <t>CF</t>
        </is>
      </c>
      <c r="B257" t="inlineStr">
        <is>
          <t>D42</t>
        </is>
      </c>
      <c r="C257" t="inlineStr">
        <is>
          <t>MAPLE_da7d555b5d37</t>
        </is>
      </c>
      <c r="D257" t="inlineStr"/>
      <c r="E257" t="inlineStr">
        <is>
          <t>70</t>
        </is>
      </c>
      <c r="F257" t="inlineStr">
        <is>
          <t>CF CONSOLIDATED view</t>
        </is>
      </c>
      <c r="G257" t="inlineStr">
        <is>
          <t>2024-03-31</t>
        </is>
      </c>
      <c r="H257" t="inlineStr">
        <is>
          <t>CONSOLIDATED</t>
        </is>
      </c>
      <c r="I257" t="n">
        <v>-17.38</v>
      </c>
      <c r="J257" t="inlineStr">
        <is>
          <t>INR million</t>
        </is>
      </c>
      <c r="K257" t="n">
        <v>-17.38</v>
      </c>
      <c r="L257" t="inlineStr">
        <is>
          <t>MAPLE_da7d555b5d37 p70 — CF CONSOLIDATED view, column 2024-03-31 · 12M, line "Repayment of lease liabilities"</t>
        </is>
      </c>
    </row>
    <row r="258">
      <c r="A258" t="inlineStr">
        <is>
          <t>CF</t>
        </is>
      </c>
      <c r="B258" t="inlineStr">
        <is>
          <t>C43</t>
        </is>
      </c>
      <c r="C258" t="inlineStr">
        <is>
          <t>MAPLE_5e771e4b7a2f</t>
        </is>
      </c>
      <c r="D258" t="inlineStr"/>
      <c r="E258" t="inlineStr">
        <is>
          <t>60</t>
        </is>
      </c>
      <c r="F258" t="inlineStr">
        <is>
          <t>CF CONSOLIDATED view</t>
        </is>
      </c>
      <c r="G258" t="inlineStr">
        <is>
          <t>2023-03-31</t>
        </is>
      </c>
      <c r="H258" t="inlineStr">
        <is>
          <t>CONSOLIDATED</t>
        </is>
      </c>
      <c r="I258" t="n">
        <v>-2.27</v>
      </c>
      <c r="J258" t="inlineStr">
        <is>
          <t>INR million</t>
        </is>
      </c>
      <c r="K258" t="n">
        <v>-2.27</v>
      </c>
      <c r="L258" t="inlineStr">
        <is>
          <t>MAPLE_5e771e4b7a2f p60 — CF CONSOLIDATED view, column 2023-03-31 · 12M, line "Interest paid on inter corporate deposit from related party"</t>
        </is>
      </c>
    </row>
    <row r="259">
      <c r="A259" t="inlineStr">
        <is>
          <t>CF</t>
        </is>
      </c>
      <c r="B259" t="inlineStr">
        <is>
          <t>D43</t>
        </is>
      </c>
      <c r="C259" t="inlineStr">
        <is>
          <t>MAPLE_da7d555b5d37</t>
        </is>
      </c>
      <c r="D259" t="inlineStr"/>
      <c r="E259" t="inlineStr">
        <is>
          <t>70</t>
        </is>
      </c>
      <c r="F259" t="inlineStr">
        <is>
          <t>CF CONSOLIDATED view</t>
        </is>
      </c>
      <c r="G259" t="inlineStr">
        <is>
          <t>2024-03-31</t>
        </is>
      </c>
      <c r="H259" t="inlineStr">
        <is>
          <t>CONSOLIDATED</t>
        </is>
      </c>
      <c r="I259" t="n">
        <v>0</v>
      </c>
      <c r="J259" t="inlineStr">
        <is>
          <t>INR million</t>
        </is>
      </c>
      <c r="K259" t="n">
        <v>0</v>
      </c>
      <c r="L259" t="inlineStr">
        <is>
          <t>MAPLE_da7d555b5d37 p70 — CF CONSOLIDATED view, column 2024-03-31 · 12M, line "Interest paid on inter corporate deposit from related party"</t>
        </is>
      </c>
    </row>
    <row r="260">
      <c r="A260" t="inlineStr">
        <is>
          <t>CF</t>
        </is>
      </c>
      <c r="B260" t="inlineStr">
        <is>
          <t>C44</t>
        </is>
      </c>
      <c r="C260" t="inlineStr">
        <is>
          <t>MAPLE_5e771e4b7a2f</t>
        </is>
      </c>
      <c r="D260" t="inlineStr"/>
      <c r="E260" t="inlineStr">
        <is>
          <t>60</t>
        </is>
      </c>
      <c r="F260" t="inlineStr">
        <is>
          <t>CF CONSOLIDATED view</t>
        </is>
      </c>
      <c r="G260" t="inlineStr">
        <is>
          <t>2023-03-31</t>
        </is>
      </c>
      <c r="H260" t="inlineStr">
        <is>
          <t>CONSOLIDATED</t>
        </is>
      </c>
      <c r="I260" t="n">
        <v>-18844.44</v>
      </c>
      <c r="J260" t="inlineStr">
        <is>
          <t>INR million</t>
        </is>
      </c>
      <c r="K260" t="n">
        <v>-18844.44</v>
      </c>
      <c r="L260" t="inlineStr">
        <is>
          <t>MAPLE_5e771e4b7a2f p60 — CF CONSOLIDATED view, column 2023-03-31 · 12M, line "Interest on bank borrowings paid"</t>
        </is>
      </c>
    </row>
    <row r="261">
      <c r="A261" t="inlineStr">
        <is>
          <t>CF</t>
        </is>
      </c>
      <c r="B261" t="inlineStr">
        <is>
          <t>C45</t>
        </is>
      </c>
      <c r="C261" t="inlineStr">
        <is>
          <t>MAPLE_5e771e4b7a2f</t>
        </is>
      </c>
      <c r="D261" t="inlineStr"/>
      <c r="E261" t="inlineStr">
        <is>
          <t>60</t>
        </is>
      </c>
      <c r="F261" t="inlineStr">
        <is>
          <t>CF CONSOLIDATED view</t>
        </is>
      </c>
      <c r="G261" t="inlineStr">
        <is>
          <t>2023-03-31</t>
        </is>
      </c>
      <c r="H261" t="inlineStr">
        <is>
          <t>CONSOLIDATED</t>
        </is>
      </c>
      <c r="I261" t="n">
        <v>-1764.55</v>
      </c>
      <c r="J261" t="inlineStr">
        <is>
          <t>INR million</t>
        </is>
      </c>
      <c r="K261" t="n">
        <v>-1764.55</v>
      </c>
      <c r="L261" t="inlineStr">
        <is>
          <t>MAPLE_5e771e4b7a2f p60 — CF CONSOLIDATED view, column 2023-03-31 · 12M, line "Other finance cost and processing charges paid"</t>
        </is>
      </c>
    </row>
    <row r="262">
      <c r="A262" t="inlineStr">
        <is>
          <t>CF</t>
        </is>
      </c>
      <c r="B262" t="inlineStr">
        <is>
          <t>D45</t>
        </is>
      </c>
      <c r="C262" t="inlineStr">
        <is>
          <t>MAPLE_da7d555b5d37</t>
        </is>
      </c>
      <c r="D262" t="inlineStr"/>
      <c r="E262" t="inlineStr">
        <is>
          <t>70</t>
        </is>
      </c>
      <c r="F262" t="inlineStr">
        <is>
          <t>CF CONSOLIDATED view</t>
        </is>
      </c>
      <c r="G262" t="inlineStr">
        <is>
          <t>2024-03-31</t>
        </is>
      </c>
      <c r="H262" t="inlineStr">
        <is>
          <t>CONSOLIDATED</t>
        </is>
      </c>
      <c r="I262" t="n">
        <v>-296.17</v>
      </c>
      <c r="J262" t="inlineStr">
        <is>
          <t>INR million</t>
        </is>
      </c>
      <c r="K262" t="n">
        <v>-296.17</v>
      </c>
      <c r="L262" t="inlineStr">
        <is>
          <t>MAPLE_da7d555b5d37 p70 — CF CONSOLIDATED view, column 2024-03-31 · 12M, line "Other finance cost and processing charges paid"</t>
        </is>
      </c>
    </row>
    <row r="263">
      <c r="A263" t="inlineStr">
        <is>
          <t>CF</t>
        </is>
      </c>
      <c r="B263" t="inlineStr">
        <is>
          <t>C46</t>
        </is>
      </c>
      <c r="C263" t="inlineStr">
        <is>
          <t>MAPLE_5e771e4b7a2f</t>
        </is>
      </c>
      <c r="D263" t="inlineStr"/>
      <c r="E263" t="inlineStr">
        <is>
          <t>60</t>
        </is>
      </c>
      <c r="F263" t="inlineStr">
        <is>
          <t>CF CONSOLIDATED view</t>
        </is>
      </c>
      <c r="G263" t="inlineStr">
        <is>
          <t>2023-03-31</t>
        </is>
      </c>
      <c r="H263" t="inlineStr">
        <is>
          <t>CONSOLIDATED</t>
        </is>
      </c>
      <c r="I263" t="n">
        <v>685785.0699999999</v>
      </c>
      <c r="J263" t="inlineStr">
        <is>
          <t>INR million</t>
        </is>
      </c>
      <c r="K263" t="n">
        <v>685785.0699999999</v>
      </c>
      <c r="L263" t="inlineStr">
        <is>
          <t>MAPLE_5e771e4b7a2f p60 — CF CONSOLIDATED view, column 2023-03-31 · 12M, line "Net cash flow generated from financing activities"</t>
        </is>
      </c>
    </row>
    <row r="264">
      <c r="A264" t="inlineStr">
        <is>
          <t>CF</t>
        </is>
      </c>
      <c r="B264" t="inlineStr">
        <is>
          <t>C47</t>
        </is>
      </c>
      <c r="C264" t="inlineStr">
        <is>
          <t>MAPLE_5e771e4b7a2f</t>
        </is>
      </c>
      <c r="D264" t="inlineStr"/>
      <c r="E264" t="inlineStr">
        <is>
          <t>60</t>
        </is>
      </c>
      <c r="F264" t="inlineStr">
        <is>
          <t>CF CONSOLIDATED view</t>
        </is>
      </c>
      <c r="G264" t="inlineStr">
        <is>
          <t>2023-03-31</t>
        </is>
      </c>
      <c r="H264" t="inlineStr">
        <is>
          <t>CONSOLIDATED</t>
        </is>
      </c>
      <c r="I264" t="n">
        <v>4.01</v>
      </c>
      <c r="J264" t="inlineStr">
        <is>
          <t>INR million</t>
        </is>
      </c>
      <c r="K264" t="n">
        <v>4.01</v>
      </c>
      <c r="L264" t="inlineStr">
        <is>
          <t>MAPLE_5e771e4b7a2f p60 — CF CONSOLIDATED view, column 2023-03-31 · 12M, line "Cash and cash equivalents at the beginning of the year"</t>
        </is>
      </c>
    </row>
    <row r="265">
      <c r="A265" t="inlineStr">
        <is>
          <t>CF</t>
        </is>
      </c>
      <c r="B265" t="inlineStr">
        <is>
          <t>D47</t>
        </is>
      </c>
      <c r="C265" t="inlineStr">
        <is>
          <t>MAPLE_da7d555b5d37</t>
        </is>
      </c>
      <c r="D265" t="inlineStr"/>
      <c r="E265" t="inlineStr">
        <is>
          <t>70</t>
        </is>
      </c>
      <c r="F265" t="inlineStr">
        <is>
          <t>CF CONSOLIDATED view</t>
        </is>
      </c>
      <c r="G265" t="inlineStr">
        <is>
          <t>2024-03-31</t>
        </is>
      </c>
      <c r="H265" t="inlineStr">
        <is>
          <t>CONSOLIDATED</t>
        </is>
      </c>
      <c r="I265" t="n">
        <v>38373.36</v>
      </c>
      <c r="J265" t="inlineStr">
        <is>
          <t>INR million</t>
        </is>
      </c>
      <c r="K265" t="n">
        <v>38373.36</v>
      </c>
      <c r="L265" t="inlineStr">
        <is>
          <t>MAPLE_da7d555b5d37 p70 — CF CONSOLIDATED view, column 2024-03-31 · 12M, line "Cash and cash equivalents at the beginning of the year"</t>
        </is>
      </c>
    </row>
    <row r="266">
      <c r="A266" t="inlineStr">
        <is>
          <t>CF</t>
        </is>
      </c>
      <c r="B266" t="inlineStr">
        <is>
          <t>E47</t>
        </is>
      </c>
      <c r="C266" t="inlineStr">
        <is>
          <t>MAPLE_413acf165ec6</t>
        </is>
      </c>
      <c r="D266" t="inlineStr"/>
      <c r="E266" t="inlineStr">
        <is>
          <t>116</t>
        </is>
      </c>
      <c r="F266" t="inlineStr">
        <is>
          <t>CF CONSOLIDATED view</t>
        </is>
      </c>
      <c r="G266" t="inlineStr">
        <is>
          <t>2025-03-31</t>
        </is>
      </c>
      <c r="H266" t="inlineStr">
        <is>
          <t>CONSOLIDATED</t>
        </is>
      </c>
      <c r="I266" t="n">
        <v>502.14</v>
      </c>
      <c r="J266" t="inlineStr">
        <is>
          <t>INR million</t>
        </is>
      </c>
      <c r="K266" t="n">
        <v>502.14</v>
      </c>
      <c r="L266" t="inlineStr">
        <is>
          <t>MAPLE_413acf165ec6 p116 — CF CONSOLIDATED view, column 2025-03-31 · 12M, line "Cash and cash equivalents at the beginning of the year"</t>
        </is>
      </c>
    </row>
    <row r="267">
      <c r="A267" t="inlineStr">
        <is>
          <t>CF</t>
        </is>
      </c>
      <c r="B267" t="inlineStr">
        <is>
          <t>C48</t>
        </is>
      </c>
      <c r="C267" t="inlineStr">
        <is>
          <t>MAPLE_5e771e4b7a2f</t>
        </is>
      </c>
      <c r="D267" t="inlineStr"/>
      <c r="E267" t="inlineStr">
        <is>
          <t>60</t>
        </is>
      </c>
      <c r="F267" t="inlineStr">
        <is>
          <t>CF CONSOLIDATED view</t>
        </is>
      </c>
      <c r="G267" t="inlineStr">
        <is>
          <t>2023-03-31</t>
        </is>
      </c>
      <c r="H267" t="inlineStr">
        <is>
          <t>CONSOLIDATED</t>
        </is>
      </c>
      <c r="I267" t="n">
        <v>38373.36</v>
      </c>
      <c r="J267" t="inlineStr">
        <is>
          <t>INR million</t>
        </is>
      </c>
      <c r="K267" t="n">
        <v>38373.36</v>
      </c>
      <c r="L267" t="inlineStr">
        <is>
          <t>MAPLE_5e771e4b7a2f p60 — CF CONSOLIDATED view, column 2023-03-31 · 12M, line "Cash and cash equivalents at the end of the year (refer note 12A)"</t>
        </is>
      </c>
    </row>
    <row r="268">
      <c r="A268" t="inlineStr">
        <is>
          <t>CF</t>
        </is>
      </c>
      <c r="B268" t="inlineStr">
        <is>
          <t>D48</t>
        </is>
      </c>
      <c r="C268" t="inlineStr">
        <is>
          <t>MAPLE_da7d555b5d37</t>
        </is>
      </c>
      <c r="D268" t="inlineStr"/>
      <c r="E268" t="inlineStr">
        <is>
          <t>70</t>
        </is>
      </c>
      <c r="F268" t="inlineStr">
        <is>
          <t>CF CONSOLIDATED view</t>
        </is>
      </c>
      <c r="G268" t="inlineStr">
        <is>
          <t>2024-03-31</t>
        </is>
      </c>
      <c r="H268" t="inlineStr">
        <is>
          <t>CONSOLIDATED</t>
        </is>
      </c>
      <c r="I268" t="n">
        <v>5021.42</v>
      </c>
      <c r="J268" t="inlineStr">
        <is>
          <t>INR million</t>
        </is>
      </c>
      <c r="K268" t="n">
        <v>5021.42</v>
      </c>
      <c r="L268" t="inlineStr">
        <is>
          <t>MAPLE_da7d555b5d37 p70 — CF CONSOLIDATED view, column 2024-03-31 · 12M, line "Cash and cash equivalents at the end of the year (refer note 12A)"</t>
        </is>
      </c>
    </row>
    <row r="269">
      <c r="A269" t="inlineStr">
        <is>
          <t>CF</t>
        </is>
      </c>
      <c r="B269" t="inlineStr">
        <is>
          <t>C49</t>
        </is>
      </c>
      <c r="C269" t="inlineStr">
        <is>
          <t>MAPLE_5e771e4b7a2f</t>
        </is>
      </c>
      <c r="D269" t="inlineStr"/>
      <c r="E269" t="inlineStr">
        <is>
          <t>60</t>
        </is>
      </c>
      <c r="F269" t="inlineStr">
        <is>
          <t>CF CONSOLIDATED view</t>
        </is>
      </c>
      <c r="G269" t="inlineStr">
        <is>
          <t>2023-03-31</t>
        </is>
      </c>
      <c r="H269" t="inlineStr">
        <is>
          <t>CONSOLIDATED</t>
        </is>
      </c>
      <c r="I269" t="n">
        <v>1</v>
      </c>
      <c r="J269" t="inlineStr">
        <is>
          <t>INR million</t>
        </is>
      </c>
      <c r="K269" t="n">
        <v>1</v>
      </c>
      <c r="L269" t="inlineStr">
        <is>
          <t>MAPLE_5e771e4b7a2f p60 — CF CONSOLIDATED view, column 2023-03-31 · 12M, line "Notes"</t>
        </is>
      </c>
    </row>
    <row r="270">
      <c r="A270" t="inlineStr">
        <is>
          <t>CF</t>
        </is>
      </c>
      <c r="B270" t="inlineStr">
        <is>
          <t>D49</t>
        </is>
      </c>
      <c r="C270" t="inlineStr">
        <is>
          <t>MAPLE_da7d555b5d37</t>
        </is>
      </c>
      <c r="D270" t="inlineStr"/>
      <c r="E270" t="inlineStr">
        <is>
          <t>70</t>
        </is>
      </c>
      <c r="F270" t="inlineStr">
        <is>
          <t>CF CONSOLIDATED view</t>
        </is>
      </c>
      <c r="G270" t="inlineStr">
        <is>
          <t>2024-03-31</t>
        </is>
      </c>
      <c r="H270" t="inlineStr">
        <is>
          <t>CONSOLIDATED</t>
        </is>
      </c>
      <c r="I270" t="n">
        <v>1</v>
      </c>
      <c r="J270" t="inlineStr">
        <is>
          <t>INR million</t>
        </is>
      </c>
      <c r="K270" t="n">
        <v>1</v>
      </c>
      <c r="L270" t="inlineStr">
        <is>
          <t>MAPLE_da7d555b5d37 p70 — CF CONSOLIDATED view, column 2024-03-31 · 12M, line "Notes"</t>
        </is>
      </c>
    </row>
    <row r="271">
      <c r="A271" t="inlineStr">
        <is>
          <t>CF</t>
        </is>
      </c>
      <c r="B271" t="inlineStr">
        <is>
          <t>E49</t>
        </is>
      </c>
      <c r="C271" t="inlineStr">
        <is>
          <t>MAPLE_413acf165ec6</t>
        </is>
      </c>
      <c r="D271" t="inlineStr"/>
      <c r="E271" t="inlineStr">
        <is>
          <t>116</t>
        </is>
      </c>
      <c r="F271" t="inlineStr">
        <is>
          <t>CF CONSOLIDATED view</t>
        </is>
      </c>
      <c r="G271" t="inlineStr">
        <is>
          <t>2025-03-31</t>
        </is>
      </c>
      <c r="H271" t="inlineStr">
        <is>
          <t>CONSOLIDATED</t>
        </is>
      </c>
      <c r="I271" t="n">
        <v>1</v>
      </c>
      <c r="J271" t="inlineStr">
        <is>
          <t>INR million</t>
        </is>
      </c>
      <c r="K271" t="n">
        <v>1</v>
      </c>
      <c r="L271" t="inlineStr">
        <is>
          <t>MAPLE_413acf165ec6 p116 — CF CONSOLIDATED view, column 2025-03-31 · 12M, line "Notes"</t>
        </is>
      </c>
    </row>
    <row r="272">
      <c r="A272" t="inlineStr">
        <is>
          <t>CF</t>
        </is>
      </c>
      <c r="B272" t="inlineStr">
        <is>
          <t>C50</t>
        </is>
      </c>
      <c r="C272" t="inlineStr">
        <is>
          <t>MAPLE_5e771e4b7a2f</t>
        </is>
      </c>
      <c r="D272" t="inlineStr"/>
      <c r="E272" t="inlineStr">
        <is>
          <t>60</t>
        </is>
      </c>
      <c r="F272" t="inlineStr">
        <is>
          <t>CF CONSOLIDATED view</t>
        </is>
      </c>
      <c r="G272" t="inlineStr">
        <is>
          <t>2023-03-31</t>
        </is>
      </c>
      <c r="H272" t="inlineStr">
        <is>
          <t>CONSOLIDATED</t>
        </is>
      </c>
      <c r="I272" t="n">
        <v>2</v>
      </c>
      <c r="J272" t="inlineStr">
        <is>
          <t>INR million</t>
        </is>
      </c>
      <c r="K272" t="n">
        <v>2</v>
      </c>
      <c r="L272" t="inlineStr">
        <is>
          <t>MAPLE_5e771e4b7a2f p60 — CF CONSOLIDATED view, column 2023-03-31 · 12M, line "Rules"</t>
        </is>
      </c>
    </row>
    <row r="273">
      <c r="A273" t="inlineStr">
        <is>
          <t>CF</t>
        </is>
      </c>
      <c r="B273" t="inlineStr">
        <is>
          <t>D50</t>
        </is>
      </c>
      <c r="C273" t="inlineStr">
        <is>
          <t>MAPLE_da7d555b5d37</t>
        </is>
      </c>
      <c r="D273" t="inlineStr"/>
      <c r="E273" t="inlineStr">
        <is>
          <t>70</t>
        </is>
      </c>
      <c r="F273" t="inlineStr">
        <is>
          <t>CF CONSOLIDATED view</t>
        </is>
      </c>
      <c r="G273" t="inlineStr">
        <is>
          <t>2024-03-31</t>
        </is>
      </c>
      <c r="H273" t="inlineStr">
        <is>
          <t>CONSOLIDATED</t>
        </is>
      </c>
      <c r="I273" t="n">
        <v>2</v>
      </c>
      <c r="J273" t="inlineStr">
        <is>
          <t>INR million</t>
        </is>
      </c>
      <c r="K273" t="n">
        <v>2</v>
      </c>
      <c r="L273" t="inlineStr">
        <is>
          <t>MAPLE_da7d555b5d37 p70 — CF CONSOLIDATED view, column 2024-03-31 · 12M, line "Rules"</t>
        </is>
      </c>
    </row>
    <row r="274">
      <c r="A274" t="inlineStr">
        <is>
          <t>CF</t>
        </is>
      </c>
      <c r="B274" t="inlineStr">
        <is>
          <t>E50</t>
        </is>
      </c>
      <c r="C274" t="inlineStr">
        <is>
          <t>MAPLE_413acf165ec6</t>
        </is>
      </c>
      <c r="D274" t="inlineStr"/>
      <c r="E274" t="inlineStr">
        <is>
          <t>116</t>
        </is>
      </c>
      <c r="F274" t="inlineStr">
        <is>
          <t>CF CONSOLIDATED view</t>
        </is>
      </c>
      <c r="G274" t="inlineStr">
        <is>
          <t>2025-03-31</t>
        </is>
      </c>
      <c r="H274" t="inlineStr">
        <is>
          <t>CONSOLIDATED</t>
        </is>
      </c>
      <c r="I274" t="n">
        <v>2</v>
      </c>
      <c r="J274" t="inlineStr">
        <is>
          <t>INR million</t>
        </is>
      </c>
      <c r="K274" t="n">
        <v>2</v>
      </c>
      <c r="L274" t="inlineStr">
        <is>
          <t>MAPLE_413acf165ec6 p116 — CF CONSOLIDATED view, column 2025-03-31 · 12M, line "Rules"</t>
        </is>
      </c>
    </row>
    <row r="275">
      <c r="A275" t="inlineStr">
        <is>
          <t>CF</t>
        </is>
      </c>
      <c r="B275" t="inlineStr">
        <is>
          <t>C51</t>
        </is>
      </c>
      <c r="C275" t="inlineStr">
        <is>
          <t>MAPLE_5e771e4b7a2f</t>
        </is>
      </c>
      <c r="D275" t="inlineStr"/>
      <c r="E275" t="inlineStr">
        <is>
          <t>60</t>
        </is>
      </c>
      <c r="F275" t="inlineStr">
        <is>
          <t>CF CONSOLIDATED view</t>
        </is>
      </c>
      <c r="G275" t="inlineStr">
        <is>
          <t>2023-03-31</t>
        </is>
      </c>
      <c r="H275" t="inlineStr">
        <is>
          <t>CONSOLIDATED</t>
        </is>
      </c>
      <c r="I275" t="n">
        <v>3</v>
      </c>
      <c r="J275" t="inlineStr">
        <is>
          <t>INR million</t>
        </is>
      </c>
      <c r="K275" t="n">
        <v>3</v>
      </c>
      <c r="L275" t="inlineStr">
        <is>
          <t>MAPLE_5e771e4b7a2f p60 — CF CONSOLIDATED view, column 2023-03-31 · 12M, line "Cash and cash equivalents represent cash and bank balances"</t>
        </is>
      </c>
    </row>
    <row r="276">
      <c r="A276" t="inlineStr">
        <is>
          <t>CF</t>
        </is>
      </c>
      <c r="B276" t="inlineStr">
        <is>
          <t>D51</t>
        </is>
      </c>
      <c r="C276" t="inlineStr">
        <is>
          <t>MAPLE_da7d555b5d37</t>
        </is>
      </c>
      <c r="D276" t="inlineStr"/>
      <c r="E276" t="inlineStr">
        <is>
          <t>70</t>
        </is>
      </c>
      <c r="F276" t="inlineStr">
        <is>
          <t>CF CONSOLIDATED view</t>
        </is>
      </c>
      <c r="G276" t="inlineStr">
        <is>
          <t>2024-03-31</t>
        </is>
      </c>
      <c r="H276" t="inlineStr">
        <is>
          <t>CONSOLIDATED</t>
        </is>
      </c>
      <c r="I276" t="n">
        <v>3</v>
      </c>
      <c r="J276" t="inlineStr">
        <is>
          <t>INR million</t>
        </is>
      </c>
      <c r="K276" t="n">
        <v>3</v>
      </c>
      <c r="L276" t="inlineStr">
        <is>
          <t>MAPLE_da7d555b5d37 p70 — CF CONSOLIDATED view, column 2024-03-31 · 12M, line "Cash and cash equivalents represent cash and bank balances"</t>
        </is>
      </c>
    </row>
    <row r="277">
      <c r="A277" t="inlineStr">
        <is>
          <t>CF</t>
        </is>
      </c>
      <c r="B277" t="inlineStr">
        <is>
          <t>E51</t>
        </is>
      </c>
      <c r="C277" t="inlineStr">
        <is>
          <t>MAPLE_413acf165ec6</t>
        </is>
      </c>
      <c r="D277" t="inlineStr"/>
      <c r="E277" t="inlineStr">
        <is>
          <t>116</t>
        </is>
      </c>
      <c r="F277" t="inlineStr">
        <is>
          <t>CF CONSOLIDATED view</t>
        </is>
      </c>
      <c r="G277" t="inlineStr">
        <is>
          <t>2025-03-31</t>
        </is>
      </c>
      <c r="H277" t="inlineStr">
        <is>
          <t>CONSOLIDATED</t>
        </is>
      </c>
      <c r="I277" t="n">
        <v>3</v>
      </c>
      <c r="J277" t="inlineStr">
        <is>
          <t>INR million</t>
        </is>
      </c>
      <c r="K277" t="n">
        <v>3</v>
      </c>
      <c r="L277" t="inlineStr">
        <is>
          <t>MAPLE_413acf165ec6 p116 — CF CONSOLIDATED view, column 2025-03-31 · 12M, line "Cash and cash equivalents represent cash and bank balances"</t>
        </is>
      </c>
    </row>
    <row r="278">
      <c r="A278" t="inlineStr">
        <is>
          <t>CF</t>
        </is>
      </c>
      <c r="B278" t="inlineStr">
        <is>
          <t>C52</t>
        </is>
      </c>
      <c r="C278" t="inlineStr">
        <is>
          <t>MAPLE_5e771e4b7a2f</t>
        </is>
      </c>
      <c r="D278" t="inlineStr"/>
      <c r="E278" t="inlineStr">
        <is>
          <t>60</t>
        </is>
      </c>
      <c r="F278" t="inlineStr">
        <is>
          <t>CF CONSOLIDATED view</t>
        </is>
      </c>
      <c r="G278" t="inlineStr">
        <is>
          <t>2023-03-31</t>
        </is>
      </c>
      <c r="H278" t="inlineStr">
        <is>
          <t>CONSOLIDATED</t>
        </is>
      </c>
      <c r="I278" t="n">
        <v>4</v>
      </c>
      <c r="J278" t="inlineStr">
        <is>
          <t>INR million</t>
        </is>
      </c>
      <c r="K278" t="n">
        <v>4</v>
      </c>
      <c r="L278" t="inlineStr">
        <is>
          <t>MAPLE_5e771e4b7a2f p60 — CF CONSOLIDATED view, column 2023-03-31 · 12M, line "Refer to note 12B for changes in liabilities arising from financing activities"</t>
        </is>
      </c>
    </row>
    <row r="279">
      <c r="A279" t="inlineStr">
        <is>
          <t>CF</t>
        </is>
      </c>
      <c r="B279" t="inlineStr">
        <is>
          <t>D52</t>
        </is>
      </c>
      <c r="C279" t="inlineStr">
        <is>
          <t>MAPLE_da7d555b5d37</t>
        </is>
      </c>
      <c r="D279" t="inlineStr"/>
      <c r="E279" t="inlineStr">
        <is>
          <t>70</t>
        </is>
      </c>
      <c r="F279" t="inlineStr">
        <is>
          <t>CF CONSOLIDATED view</t>
        </is>
      </c>
      <c r="G279" t="inlineStr">
        <is>
          <t>2024-03-31</t>
        </is>
      </c>
      <c r="H279" t="inlineStr">
        <is>
          <t>CONSOLIDATED</t>
        </is>
      </c>
      <c r="I279" t="n">
        <v>4</v>
      </c>
      <c r="J279" t="inlineStr">
        <is>
          <t>INR million</t>
        </is>
      </c>
      <c r="K279" t="n">
        <v>4</v>
      </c>
      <c r="L279" t="inlineStr">
        <is>
          <t>MAPLE_da7d555b5d37 p70 — CF CONSOLIDATED view, column 2024-03-31 · 12M, line "Refer to note 12B for changes in liabilities arising from financing activities"</t>
        </is>
      </c>
    </row>
    <row r="280">
      <c r="A280" t="inlineStr">
        <is>
          <t>CF</t>
        </is>
      </c>
      <c r="B280" t="inlineStr">
        <is>
          <t>E53</t>
        </is>
      </c>
      <c r="C280" t="inlineStr">
        <is>
          <t>MAPLE_413acf165ec6</t>
        </is>
      </c>
      <c r="D280" t="inlineStr"/>
      <c r="E280" t="inlineStr">
        <is>
          <t>116</t>
        </is>
      </c>
      <c r="F280" t="inlineStr">
        <is>
          <t>CF CONSOLIDATED view</t>
        </is>
      </c>
      <c r="G280" t="inlineStr">
        <is>
          <t>2025-03-31</t>
        </is>
      </c>
      <c r="H280" t="inlineStr">
        <is>
          <t>CONSOLIDATED</t>
        </is>
      </c>
      <c r="I280" t="n">
        <v>16.15</v>
      </c>
      <c r="J280" t="inlineStr">
        <is>
          <t>INR million</t>
        </is>
      </c>
      <c r="K280" t="n">
        <v>16.15</v>
      </c>
      <c r="L280" t="inlineStr">
        <is>
          <t>MAPLE_413acf165ec6 p116 — CF CONSOLIDATED view, column 2025-03-31 · 12M, line "Adjustments for: Depreciation on property, plant and equipment and right of use assets"</t>
        </is>
      </c>
    </row>
    <row r="281">
      <c r="A281" t="inlineStr">
        <is>
          <t>CF</t>
        </is>
      </c>
      <c r="B281" t="inlineStr">
        <is>
          <t>E54</t>
        </is>
      </c>
      <c r="C281" t="inlineStr">
        <is>
          <t>MAPLE_413acf165ec6</t>
        </is>
      </c>
      <c r="D281" t="inlineStr"/>
      <c r="E281" t="inlineStr">
        <is>
          <t>116</t>
        </is>
      </c>
      <c r="F281" t="inlineStr">
        <is>
          <t>CF CONSOLIDATED view</t>
        </is>
      </c>
      <c r="G281" t="inlineStr">
        <is>
          <t>2025-03-31</t>
        </is>
      </c>
      <c r="H281" t="inlineStr">
        <is>
          <t>CONSOLIDATED</t>
        </is>
      </c>
      <c r="I281" t="n">
        <v>2724.73</v>
      </c>
      <c r="J281" t="inlineStr">
        <is>
          <t>INR million</t>
        </is>
      </c>
      <c r="K281" t="n">
        <v>2724.73</v>
      </c>
      <c r="L281" t="inlineStr">
        <is>
          <t>MAPLE_413acf165ec6 p116 — CF CONSOLIDATED view, column 2025-03-31 · 12M, line "Amortization of intangible assets"</t>
        </is>
      </c>
    </row>
    <row r="282">
      <c r="A282" t="inlineStr">
        <is>
          <t>CF</t>
        </is>
      </c>
      <c r="B282" t="inlineStr">
        <is>
          <t>D55</t>
        </is>
      </c>
      <c r="C282" t="inlineStr">
        <is>
          <t>MAPLE_da7d555b5d37</t>
        </is>
      </c>
      <c r="D282" t="inlineStr"/>
      <c r="E282" t="inlineStr">
        <is>
          <t>70</t>
        </is>
      </c>
      <c r="F282" t="inlineStr">
        <is>
          <t>CF CONSOLIDATED view</t>
        </is>
      </c>
      <c r="G282" t="inlineStr">
        <is>
          <t>2024-03-31</t>
        </is>
      </c>
      <c r="H282" t="inlineStr">
        <is>
          <t>CONSOLIDATED</t>
        </is>
      </c>
      <c r="I282" t="n">
        <v>-63.62</v>
      </c>
      <c r="J282" t="inlineStr">
        <is>
          <t>INR million</t>
        </is>
      </c>
      <c r="K282" t="n">
        <v>-63.62</v>
      </c>
      <c r="L282" t="inlineStr">
        <is>
          <t>MAPLE_da7d555b5d37 p70 — CF CONSOLIDATED view, column 2024-03-31 · 12M, line "Net Gain on sale of investment in mutual funds"</t>
        </is>
      </c>
    </row>
    <row r="283">
      <c r="A283" t="inlineStr">
        <is>
          <t>CF</t>
        </is>
      </c>
      <c r="B283" t="inlineStr">
        <is>
          <t>E55</t>
        </is>
      </c>
      <c r="C283" t="inlineStr">
        <is>
          <t>MAPLE_413acf165ec6</t>
        </is>
      </c>
      <c r="D283" t="inlineStr"/>
      <c r="E283" t="inlineStr">
        <is>
          <t>116</t>
        </is>
      </c>
      <c r="F283" t="inlineStr">
        <is>
          <t>CF CONSOLIDATED view</t>
        </is>
      </c>
      <c r="G283" t="inlineStr">
        <is>
          <t>2025-03-31</t>
        </is>
      </c>
      <c r="H283" t="inlineStr">
        <is>
          <t>CONSOLIDATED</t>
        </is>
      </c>
      <c r="I283" t="n">
        <v>0</v>
      </c>
      <c r="J283" t="inlineStr">
        <is>
          <t>INR million</t>
        </is>
      </c>
      <c r="K283" t="n">
        <v>0</v>
      </c>
      <c r="L283" t="inlineStr">
        <is>
          <t>MAPLE_413acf165ec6 p116 — CF CONSOLIDATED view, column 2025-03-31 · 12M, line "Net Gain on sale of investment in mutual funds"</t>
        </is>
      </c>
    </row>
    <row r="284">
      <c r="A284" t="inlineStr">
        <is>
          <t>CF</t>
        </is>
      </c>
      <c r="B284" t="inlineStr">
        <is>
          <t>D56</t>
        </is>
      </c>
      <c r="C284" t="inlineStr">
        <is>
          <t>MAPLE_da7d555b5d37</t>
        </is>
      </c>
      <c r="D284" t="inlineStr"/>
      <c r="E284" t="inlineStr">
        <is>
          <t>70</t>
        </is>
      </c>
      <c r="F284" t="inlineStr">
        <is>
          <t>CF CONSOLIDATED view</t>
        </is>
      </c>
      <c r="G284" t="inlineStr">
        <is>
          <t>2024-03-31</t>
        </is>
      </c>
      <c r="H284" t="inlineStr">
        <is>
          <t>CONSOLIDATED</t>
        </is>
      </c>
      <c r="I284" t="n">
        <v>28.89</v>
      </c>
      <c r="J284" t="inlineStr">
        <is>
          <t>INR million</t>
        </is>
      </c>
      <c r="K284" t="n">
        <v>28.89</v>
      </c>
      <c r="L284" t="inlineStr">
        <is>
          <t>MAPLE_da7d555b5d37 p70 — CF CONSOLIDATED view, column 2024-03-31 · 12M, line "Loss on disposal of property, plant and equipment"</t>
        </is>
      </c>
    </row>
    <row r="285">
      <c r="A285" t="inlineStr">
        <is>
          <t>CF</t>
        </is>
      </c>
      <c r="B285" t="inlineStr">
        <is>
          <t>E56</t>
        </is>
      </c>
      <c r="C285" t="inlineStr">
        <is>
          <t>MAPLE_413acf165ec6</t>
        </is>
      </c>
      <c r="D285" t="inlineStr"/>
      <c r="E285" t="inlineStr">
        <is>
          <t>116</t>
        </is>
      </c>
      <c r="F285" t="inlineStr">
        <is>
          <t>CF CONSOLIDATED view</t>
        </is>
      </c>
      <c r="G285" t="inlineStr">
        <is>
          <t>2025-03-31</t>
        </is>
      </c>
      <c r="H285" t="inlineStr">
        <is>
          <t>CONSOLIDATED</t>
        </is>
      </c>
      <c r="I285" t="n">
        <v>0</v>
      </c>
      <c r="J285" t="inlineStr">
        <is>
          <t>INR million</t>
        </is>
      </c>
      <c r="K285" t="n">
        <v>0</v>
      </c>
      <c r="L285" t="inlineStr">
        <is>
          <t>MAPLE_413acf165ec6 p116 — CF CONSOLIDATED view, column 2025-03-31 · 12M, line "Loss on disposal of property, plant and equipment"</t>
        </is>
      </c>
    </row>
    <row r="286">
      <c r="A286" t="inlineStr">
        <is>
          <t>CF</t>
        </is>
      </c>
      <c r="B286" t="inlineStr">
        <is>
          <t>D57</t>
        </is>
      </c>
      <c r="C286" t="inlineStr">
        <is>
          <t>MAPLE_da7d555b5d37</t>
        </is>
      </c>
      <c r="D286" t="inlineStr"/>
      <c r="E286" t="inlineStr">
        <is>
          <t>70</t>
        </is>
      </c>
      <c r="F286" t="inlineStr">
        <is>
          <t>CF CONSOLIDATED view</t>
        </is>
      </c>
      <c r="G286" t="inlineStr">
        <is>
          <t>2024-03-31</t>
        </is>
      </c>
      <c r="H286" t="inlineStr">
        <is>
          <t>CONSOLIDATED</t>
        </is>
      </c>
      <c r="I286" t="n">
        <v>-2.61</v>
      </c>
      <c r="J286" t="inlineStr">
        <is>
          <t>INR million</t>
        </is>
      </c>
      <c r="K286" t="n">
        <v>-2.61</v>
      </c>
      <c r="L286" t="inlineStr">
        <is>
          <t>MAPLE_da7d555b5d37 p70 — CF CONSOLIDATED view, column 2024-03-31 · 12M, line "Profit on disposal of property, plant and equipment"</t>
        </is>
      </c>
    </row>
    <row r="287">
      <c r="A287" t="inlineStr">
        <is>
          <t>CF</t>
        </is>
      </c>
      <c r="B287" t="inlineStr">
        <is>
          <t>E57</t>
        </is>
      </c>
      <c r="C287" t="inlineStr">
        <is>
          <t>MAPLE_413acf165ec6</t>
        </is>
      </c>
      <c r="D287" t="inlineStr"/>
      <c r="E287" t="inlineStr">
        <is>
          <t>116</t>
        </is>
      </c>
      <c r="F287" t="inlineStr">
        <is>
          <t>CF CONSOLIDATED view</t>
        </is>
      </c>
      <c r="G287" t="inlineStr">
        <is>
          <t>2025-03-31</t>
        </is>
      </c>
      <c r="H287" t="inlineStr">
        <is>
          <t>CONSOLIDATED</t>
        </is>
      </c>
      <c r="I287" t="n">
        <v>0</v>
      </c>
      <c r="J287" t="inlineStr">
        <is>
          <t>INR million</t>
        </is>
      </c>
      <c r="K287" t="n">
        <v>0</v>
      </c>
      <c r="L287" t="inlineStr">
        <is>
          <t>MAPLE_413acf165ec6 p116 — CF CONSOLIDATED view, column 2025-03-31 · 12M, line "Profit on disposal of property, plant and equipment"</t>
        </is>
      </c>
    </row>
    <row r="288">
      <c r="A288" t="inlineStr">
        <is>
          <t>CF</t>
        </is>
      </c>
      <c r="B288" t="inlineStr">
        <is>
          <t>E58</t>
        </is>
      </c>
      <c r="C288" t="inlineStr">
        <is>
          <t>MAPLE_413acf165ec6</t>
        </is>
      </c>
      <c r="D288" t="inlineStr"/>
      <c r="E288" t="inlineStr">
        <is>
          <t>116</t>
        </is>
      </c>
      <c r="F288" t="inlineStr">
        <is>
          <t>CF CONSOLIDATED view</t>
        </is>
      </c>
      <c r="G288" t="inlineStr">
        <is>
          <t>2025-03-31</t>
        </is>
      </c>
      <c r="H288" t="inlineStr">
        <is>
          <t>CONSOLIDATED</t>
        </is>
      </c>
      <c r="I288" t="n">
        <v>-9.98</v>
      </c>
      <c r="J288" t="inlineStr">
        <is>
          <t>INR million</t>
        </is>
      </c>
      <c r="K288" t="n">
        <v>-9.98</v>
      </c>
      <c r="L288" t="inlineStr">
        <is>
          <t>MAPLE_413acf165ec6 p116 — CF CONSOLIDATED view, column 2025-03-31 · 12M, line "Liabilities no longer required written back"</t>
        </is>
      </c>
    </row>
    <row r="289">
      <c r="A289" t="inlineStr">
        <is>
          <t>CF</t>
        </is>
      </c>
      <c r="B289" t="inlineStr">
        <is>
          <t>E59</t>
        </is>
      </c>
      <c r="C289" t="inlineStr">
        <is>
          <t>MAPLE_413acf165ec6</t>
        </is>
      </c>
      <c r="D289" t="inlineStr"/>
      <c r="E289" t="inlineStr">
        <is>
          <t>116</t>
        </is>
      </c>
      <c r="F289" t="inlineStr">
        <is>
          <t>CF CONSOLIDATED view</t>
        </is>
      </c>
      <c r="G289" t="inlineStr">
        <is>
          <t>2025-03-31</t>
        </is>
      </c>
      <c r="H289" t="inlineStr">
        <is>
          <t>CONSOLIDATED</t>
        </is>
      </c>
      <c r="I289" t="n">
        <v>0.07000000000000001</v>
      </c>
      <c r="J289" t="inlineStr">
        <is>
          <t>INR million</t>
        </is>
      </c>
      <c r="K289" t="n">
        <v>0.07000000000000001</v>
      </c>
      <c r="L289" t="inlineStr">
        <is>
          <t>MAPLE_413acf165ec6 p116 — CF CONSOLIDATED view, column 2025-03-31 · 12M, line "Bad debt written off"</t>
        </is>
      </c>
    </row>
    <row r="290">
      <c r="A290" t="inlineStr">
        <is>
          <t>CF</t>
        </is>
      </c>
      <c r="B290" t="inlineStr">
        <is>
          <t>E60</t>
        </is>
      </c>
      <c r="C290" t="inlineStr">
        <is>
          <t>MAPLE_413acf165ec6</t>
        </is>
      </c>
      <c r="D290" t="inlineStr"/>
      <c r="E290" t="inlineStr">
        <is>
          <t>116</t>
        </is>
      </c>
      <c r="F290" t="inlineStr">
        <is>
          <t>CF CONSOLIDATED view</t>
        </is>
      </c>
      <c r="G290" t="inlineStr">
        <is>
          <t>2025-03-31</t>
        </is>
      </c>
      <c r="H290" t="inlineStr">
        <is>
          <t>CONSOLIDATED</t>
        </is>
      </c>
      <c r="I290" t="n">
        <v>12.6</v>
      </c>
      <c r="J290" t="inlineStr">
        <is>
          <t>INR million</t>
        </is>
      </c>
      <c r="K290" t="n">
        <v>12.6</v>
      </c>
      <c r="L290" t="inlineStr">
        <is>
          <t>MAPLE_413acf165ec6 p116 — CF CONSOLIDATED view, column 2025-03-31 · 12M, line "Impairement of contract asset"</t>
        </is>
      </c>
    </row>
    <row r="291">
      <c r="A291" t="inlineStr">
        <is>
          <t>CF</t>
        </is>
      </c>
      <c r="B291" t="inlineStr">
        <is>
          <t>D61</t>
        </is>
      </c>
      <c r="C291" t="inlineStr">
        <is>
          <t>MAPLE_da7d555b5d37</t>
        </is>
      </c>
      <c r="D291" t="inlineStr"/>
      <c r="E291" t="inlineStr">
        <is>
          <t>70</t>
        </is>
      </c>
      <c r="F291" t="inlineStr">
        <is>
          <t>CF CONSOLIDATED view</t>
        </is>
      </c>
      <c r="G291" t="inlineStr">
        <is>
          <t>2024-03-31</t>
        </is>
      </c>
      <c r="H291" t="inlineStr">
        <is>
          <t>CONSOLIDATED</t>
        </is>
      </c>
      <c r="I291" t="n">
        <v>47343.9</v>
      </c>
      <c r="J291" t="inlineStr">
        <is>
          <t>INR million</t>
        </is>
      </c>
      <c r="K291" t="n">
        <v>47343.9</v>
      </c>
      <c r="L291" t="inlineStr">
        <is>
          <t>MAPLE_da7d555b5d37 p70 — CF CONSOLIDATED view, column 2024-03-31 · 12M, line "Operating profit before working capital changes"</t>
        </is>
      </c>
    </row>
    <row r="292">
      <c r="A292" t="inlineStr">
        <is>
          <t>CF</t>
        </is>
      </c>
      <c r="B292" t="inlineStr">
        <is>
          <t>E61</t>
        </is>
      </c>
      <c r="C292" t="inlineStr">
        <is>
          <t>MAPLE_413acf165ec6</t>
        </is>
      </c>
      <c r="D292" t="inlineStr"/>
      <c r="E292" t="inlineStr">
        <is>
          <t>116</t>
        </is>
      </c>
      <c r="F292" t="inlineStr">
        <is>
          <t>CF CONSOLIDATED view</t>
        </is>
      </c>
      <c r="G292" t="inlineStr">
        <is>
          <t>2025-03-31</t>
        </is>
      </c>
      <c r="H292" t="inlineStr">
        <is>
          <t>CONSOLIDATED</t>
        </is>
      </c>
      <c r="I292" t="n">
        <v>5768.38</v>
      </c>
      <c r="J292" t="inlineStr">
        <is>
          <t>INR million</t>
        </is>
      </c>
      <c r="K292" t="n">
        <v>5768.38</v>
      </c>
      <c r="L292" t="inlineStr">
        <is>
          <t>MAPLE_413acf165ec6 p116 — CF CONSOLIDATED view, column 2025-03-31 · 12M, line "Operating profit before working capital changes"</t>
        </is>
      </c>
    </row>
    <row r="293">
      <c r="A293" t="inlineStr">
        <is>
          <t>CF</t>
        </is>
      </c>
      <c r="B293" t="inlineStr">
        <is>
          <t>D62</t>
        </is>
      </c>
      <c r="C293" t="inlineStr">
        <is>
          <t>MAPLE_da7d555b5d37</t>
        </is>
      </c>
      <c r="D293" t="inlineStr"/>
      <c r="E293" t="inlineStr">
        <is>
          <t>70</t>
        </is>
      </c>
      <c r="F293" t="inlineStr">
        <is>
          <t>CF CONSOLIDATED view</t>
        </is>
      </c>
      <c r="G293" t="inlineStr">
        <is>
          <t>2024-03-31</t>
        </is>
      </c>
      <c r="H293" t="inlineStr">
        <is>
          <t>CONSOLIDATED</t>
        </is>
      </c>
      <c r="I293" t="n">
        <v>1071.56</v>
      </c>
      <c r="J293" t="inlineStr">
        <is>
          <t>INR million</t>
        </is>
      </c>
      <c r="K293" t="n">
        <v>1071.56</v>
      </c>
      <c r="L293" t="inlineStr">
        <is>
          <t>MAPLE_da7d555b5d37 p70 — CF CONSOLIDATED view, column 2024-03-31 · 12M, line "Increase in other financial liabilities"</t>
        </is>
      </c>
    </row>
    <row r="294">
      <c r="A294" t="inlineStr">
        <is>
          <t>CF</t>
        </is>
      </c>
      <c r="B294" t="inlineStr">
        <is>
          <t>E62</t>
        </is>
      </c>
      <c r="C294" t="inlineStr">
        <is>
          <t>MAPLE_413acf165ec6</t>
        </is>
      </c>
      <c r="D294" t="inlineStr"/>
      <c r="E294" t="inlineStr">
        <is>
          <t>116</t>
        </is>
      </c>
      <c r="F294" t="inlineStr">
        <is>
          <t>CF CONSOLIDATED view</t>
        </is>
      </c>
      <c r="G294" t="inlineStr">
        <is>
          <t>2025-03-31</t>
        </is>
      </c>
      <c r="H294" t="inlineStr">
        <is>
          <t>CONSOLIDATED</t>
        </is>
      </c>
      <c r="I294" t="n">
        <v>33.97</v>
      </c>
      <c r="J294" t="inlineStr">
        <is>
          <t>INR million</t>
        </is>
      </c>
      <c r="K294" t="n">
        <v>33.97</v>
      </c>
      <c r="L294" t="inlineStr">
        <is>
          <t>MAPLE_413acf165ec6 p116 — CF CONSOLIDATED view, column 2025-03-31 · 12M, line "Increase in other financial liabilities"</t>
        </is>
      </c>
    </row>
    <row r="295">
      <c r="A295" t="inlineStr">
        <is>
          <t>CF</t>
        </is>
      </c>
      <c r="B295" t="inlineStr">
        <is>
          <t>E63</t>
        </is>
      </c>
      <c r="C295" t="inlineStr">
        <is>
          <t>MAPLE_413acf165ec6</t>
        </is>
      </c>
      <c r="D295" t="inlineStr"/>
      <c r="E295" t="inlineStr">
        <is>
          <t>116</t>
        </is>
      </c>
      <c r="F295" t="inlineStr">
        <is>
          <t>CF CONSOLIDATED view</t>
        </is>
      </c>
      <c r="G295" t="inlineStr">
        <is>
          <t>2025-03-31</t>
        </is>
      </c>
      <c r="H295" t="inlineStr">
        <is>
          <t>CONSOLIDATED</t>
        </is>
      </c>
      <c r="I295" t="n">
        <v>16.57</v>
      </c>
      <c r="J295" t="inlineStr">
        <is>
          <t>INR million</t>
        </is>
      </c>
      <c r="K295" t="n">
        <v>16.57</v>
      </c>
      <c r="L295" t="inlineStr">
        <is>
          <t>MAPLE_413acf165ec6 p116 — CF CONSOLIDATED view, column 2025-03-31 · 12M, line "Increase in other current liabilities"</t>
        </is>
      </c>
    </row>
    <row r="296">
      <c r="A296" t="inlineStr">
        <is>
          <t>CF</t>
        </is>
      </c>
      <c r="B296" t="inlineStr">
        <is>
          <t>D64</t>
        </is>
      </c>
      <c r="C296" t="inlineStr">
        <is>
          <t>MAPLE_da7d555b5d37</t>
        </is>
      </c>
      <c r="D296" t="inlineStr"/>
      <c r="E296" t="inlineStr">
        <is>
          <t>70</t>
        </is>
      </c>
      <c r="F296" t="inlineStr">
        <is>
          <t>CF CONSOLIDATED view</t>
        </is>
      </c>
      <c r="G296" t="inlineStr">
        <is>
          <t>2024-03-31</t>
        </is>
      </c>
      <c r="H296" t="inlineStr">
        <is>
          <t>CONSOLIDATED</t>
        </is>
      </c>
      <c r="I296" t="n">
        <v>-11600.81</v>
      </c>
      <c r="J296" t="inlineStr">
        <is>
          <t>INR million</t>
        </is>
      </c>
      <c r="K296" t="n">
        <v>-11600.81</v>
      </c>
      <c r="L296" t="inlineStr">
        <is>
          <t>MAPLE_da7d555b5d37 p70 — CF CONSOLIDATED view, column 2024-03-31 · 12M, line "Decrease in provisions"</t>
        </is>
      </c>
    </row>
    <row r="297">
      <c r="A297" t="inlineStr">
        <is>
          <t>CF</t>
        </is>
      </c>
      <c r="B297" t="inlineStr">
        <is>
          <t>E64</t>
        </is>
      </c>
      <c r="C297" t="inlineStr">
        <is>
          <t>MAPLE_413acf165ec6</t>
        </is>
      </c>
      <c r="D297" t="inlineStr"/>
      <c r="E297" t="inlineStr">
        <is>
          <t>116</t>
        </is>
      </c>
      <c r="F297" t="inlineStr">
        <is>
          <t>CF CONSOLIDATED view</t>
        </is>
      </c>
      <c r="G297" t="inlineStr">
        <is>
          <t>2025-03-31</t>
        </is>
      </c>
      <c r="H297" t="inlineStr">
        <is>
          <t>CONSOLIDATED</t>
        </is>
      </c>
      <c r="I297" t="n">
        <v>-231.98</v>
      </c>
      <c r="J297" t="inlineStr">
        <is>
          <t>INR million</t>
        </is>
      </c>
      <c r="K297" t="n">
        <v>-231.98</v>
      </c>
      <c r="L297" t="inlineStr">
        <is>
          <t>MAPLE_413acf165ec6 p116 — CF CONSOLIDATED view, column 2025-03-31 · 12M, line "Decrease in provisions"</t>
        </is>
      </c>
    </row>
    <row r="298">
      <c r="A298" t="inlineStr">
        <is>
          <t>CF</t>
        </is>
      </c>
      <c r="B298" t="inlineStr">
        <is>
          <t>E65</t>
        </is>
      </c>
      <c r="C298" t="inlineStr">
        <is>
          <t>MAPLE_413acf165ec6</t>
        </is>
      </c>
      <c r="D298" t="inlineStr"/>
      <c r="E298" t="inlineStr">
        <is>
          <t>116</t>
        </is>
      </c>
      <c r="F298" t="inlineStr">
        <is>
          <t>CF CONSOLIDATED view</t>
        </is>
      </c>
      <c r="G298" t="inlineStr">
        <is>
          <t>2025-03-31</t>
        </is>
      </c>
      <c r="H298" t="inlineStr">
        <is>
          <t>CONSOLIDATED</t>
        </is>
      </c>
      <c r="I298" t="n">
        <v>-14.64</v>
      </c>
      <c r="J298" t="inlineStr">
        <is>
          <t>INR million</t>
        </is>
      </c>
      <c r="K298" t="n">
        <v>-14.64</v>
      </c>
      <c r="L298" t="inlineStr">
        <is>
          <t>MAPLE_413acf165ec6 p116 — CF CONSOLIDATED view, column 2025-03-31 · 12M, line "Increase in trade receivables"</t>
        </is>
      </c>
    </row>
    <row r="299">
      <c r="A299" t="inlineStr">
        <is>
          <t>CF</t>
        </is>
      </c>
      <c r="B299" t="inlineStr">
        <is>
          <t>D66</t>
        </is>
      </c>
      <c r="C299" t="inlineStr">
        <is>
          <t>MAPLE_da7d555b5d37</t>
        </is>
      </c>
      <c r="D299" t="inlineStr"/>
      <c r="E299" t="inlineStr">
        <is>
          <t>70</t>
        </is>
      </c>
      <c r="F299" t="inlineStr">
        <is>
          <t>CF CONSOLIDATED view</t>
        </is>
      </c>
      <c r="G299" t="inlineStr">
        <is>
          <t>2024-03-31</t>
        </is>
      </c>
      <c r="H299" t="inlineStr">
        <is>
          <t>CONSOLIDATED</t>
        </is>
      </c>
      <c r="I299" t="n">
        <v>-371.31</v>
      </c>
      <c r="J299" t="inlineStr">
        <is>
          <t>INR million</t>
        </is>
      </c>
      <c r="K299" t="n">
        <v>-371.31</v>
      </c>
      <c r="L299" t="inlineStr">
        <is>
          <t>MAPLE_da7d555b5d37 p70 — CF CONSOLIDATED view, column 2024-03-31 · 12M, line "Increase in other current assets"</t>
        </is>
      </c>
    </row>
    <row r="300">
      <c r="A300" t="inlineStr">
        <is>
          <t>CF</t>
        </is>
      </c>
      <c r="B300" t="inlineStr">
        <is>
          <t>E66</t>
        </is>
      </c>
      <c r="C300" t="inlineStr">
        <is>
          <t>MAPLE_413acf165ec6</t>
        </is>
      </c>
      <c r="D300" t="inlineStr"/>
      <c r="E300" t="inlineStr">
        <is>
          <t>116</t>
        </is>
      </c>
      <c r="F300" t="inlineStr">
        <is>
          <t>CF CONSOLIDATED view</t>
        </is>
      </c>
      <c r="G300" t="inlineStr">
        <is>
          <t>2025-03-31</t>
        </is>
      </c>
      <c r="H300" t="inlineStr">
        <is>
          <t>CONSOLIDATED</t>
        </is>
      </c>
      <c r="I300" t="n">
        <v>-85.52</v>
      </c>
      <c r="J300" t="inlineStr">
        <is>
          <t>INR million</t>
        </is>
      </c>
      <c r="K300" t="n">
        <v>-85.52</v>
      </c>
      <c r="L300" t="inlineStr">
        <is>
          <t>MAPLE_413acf165ec6 p116 — CF CONSOLIDATED view, column 2025-03-31 · 12M, line "Increase in other current assets"</t>
        </is>
      </c>
    </row>
    <row r="301">
      <c r="A301" t="inlineStr">
        <is>
          <t>CF</t>
        </is>
      </c>
      <c r="B301" t="inlineStr">
        <is>
          <t>D67</t>
        </is>
      </c>
      <c r="C301" t="inlineStr">
        <is>
          <t>MAPLE_da7d555b5d37</t>
        </is>
      </c>
      <c r="D301" t="inlineStr"/>
      <c r="E301" t="inlineStr">
        <is>
          <t>70</t>
        </is>
      </c>
      <c r="F301" t="inlineStr">
        <is>
          <t>CF CONSOLIDATED view</t>
        </is>
      </c>
      <c r="G301" t="inlineStr">
        <is>
          <t>2024-03-31</t>
        </is>
      </c>
      <c r="H301" t="inlineStr">
        <is>
          <t>CONSOLIDATED</t>
        </is>
      </c>
      <c r="I301" t="n">
        <v>-1061.46</v>
      </c>
      <c r="J301" t="inlineStr">
        <is>
          <t>INR million</t>
        </is>
      </c>
      <c r="K301" t="n">
        <v>-1061.46</v>
      </c>
      <c r="L301" t="inlineStr">
        <is>
          <t>MAPLE_da7d555b5d37 p70 — CF CONSOLIDATED view, column 2024-03-31 · 12M, line "Increase in financial assets"</t>
        </is>
      </c>
    </row>
    <row r="302">
      <c r="A302" t="inlineStr">
        <is>
          <t>CF</t>
        </is>
      </c>
      <c r="B302" t="inlineStr">
        <is>
          <t>E67</t>
        </is>
      </c>
      <c r="C302" t="inlineStr">
        <is>
          <t>MAPLE_413acf165ec6</t>
        </is>
      </c>
      <c r="D302" t="inlineStr"/>
      <c r="E302" t="inlineStr">
        <is>
          <t>116</t>
        </is>
      </c>
      <c r="F302" t="inlineStr">
        <is>
          <t>CF CONSOLIDATED view</t>
        </is>
      </c>
      <c r="G302" t="inlineStr">
        <is>
          <t>2025-03-31</t>
        </is>
      </c>
      <c r="H302" t="inlineStr">
        <is>
          <t>CONSOLIDATED</t>
        </is>
      </c>
      <c r="I302" t="n">
        <v>-4.66</v>
      </c>
      <c r="J302" t="inlineStr">
        <is>
          <t>INR million</t>
        </is>
      </c>
      <c r="K302" t="n">
        <v>-4.66</v>
      </c>
      <c r="L302" t="inlineStr">
        <is>
          <t>MAPLE_413acf165ec6 p116 — CF CONSOLIDATED view, column 2025-03-31 · 12M, line "Increase in financial assets"</t>
        </is>
      </c>
    </row>
    <row r="303">
      <c r="A303" t="inlineStr">
        <is>
          <t>CF</t>
        </is>
      </c>
      <c r="B303" t="inlineStr">
        <is>
          <t>E68</t>
        </is>
      </c>
      <c r="C303" t="inlineStr">
        <is>
          <t>MAPLE_413acf165ec6</t>
        </is>
      </c>
      <c r="D303" t="inlineStr"/>
      <c r="E303" t="inlineStr">
        <is>
          <t>116</t>
        </is>
      </c>
      <c r="F303" t="inlineStr">
        <is>
          <t>CF CONSOLIDATED view</t>
        </is>
      </c>
      <c r="G303" t="inlineStr">
        <is>
          <t>2025-03-31</t>
        </is>
      </c>
      <c r="H303" t="inlineStr">
        <is>
          <t>CONSOLIDATED</t>
        </is>
      </c>
      <c r="I303" t="n">
        <v>5385.41</v>
      </c>
      <c r="J303" t="inlineStr">
        <is>
          <t>INR million</t>
        </is>
      </c>
      <c r="K303" t="n">
        <v>5385.41</v>
      </c>
      <c r="L303" t="inlineStr">
        <is>
          <t>MAPLE_413acf165ec6 p116 — CF CONSOLIDATED view, column 2025-03-31 · 12M, line "Cash flow from operating activities post working capital changes"</t>
        </is>
      </c>
    </row>
    <row r="304">
      <c r="A304" t="inlineStr">
        <is>
          <t>CF</t>
        </is>
      </c>
      <c r="B304" t="inlineStr">
        <is>
          <t>D69</t>
        </is>
      </c>
      <c r="C304" t="inlineStr">
        <is>
          <t>MAPLE_da7d555b5d37</t>
        </is>
      </c>
      <c r="D304" t="inlineStr"/>
      <c r="E304" t="inlineStr">
        <is>
          <t>70</t>
        </is>
      </c>
      <c r="F304" t="inlineStr">
        <is>
          <t>CF CONSOLIDATED view</t>
        </is>
      </c>
      <c r="G304" t="inlineStr">
        <is>
          <t>2024-03-31</t>
        </is>
      </c>
      <c r="H304" t="inlineStr">
        <is>
          <t>CONSOLIDATED</t>
        </is>
      </c>
      <c r="I304" t="n">
        <v>-1153.28</v>
      </c>
      <c r="J304" t="inlineStr">
        <is>
          <t>INR million</t>
        </is>
      </c>
      <c r="K304" t="n">
        <v>-1153.28</v>
      </c>
      <c r="L304" t="inlineStr">
        <is>
          <t>MAPLE_da7d555b5d37 p70 — CF CONSOLIDATED view, column 2024-03-31 · 12M, line "Income taxes paid (net of refund)"</t>
        </is>
      </c>
    </row>
    <row r="305">
      <c r="A305" t="inlineStr">
        <is>
          <t>CF</t>
        </is>
      </c>
      <c r="B305" t="inlineStr">
        <is>
          <t>E69</t>
        </is>
      </c>
      <c r="C305" t="inlineStr">
        <is>
          <t>MAPLE_413acf165ec6</t>
        </is>
      </c>
      <c r="D305" t="inlineStr"/>
      <c r="E305" t="inlineStr">
        <is>
          <t>116</t>
        </is>
      </c>
      <c r="F305" t="inlineStr">
        <is>
          <t>CF CONSOLIDATED view</t>
        </is>
      </c>
      <c r="G305" t="inlineStr">
        <is>
          <t>2025-03-31</t>
        </is>
      </c>
      <c r="H305" t="inlineStr">
        <is>
          <t>CONSOLIDATED</t>
        </is>
      </c>
      <c r="I305" t="n">
        <v>-108.17</v>
      </c>
      <c r="J305" t="inlineStr">
        <is>
          <t>INR million</t>
        </is>
      </c>
      <c r="K305" t="n">
        <v>-108.17</v>
      </c>
      <c r="L305" t="inlineStr">
        <is>
          <t>MAPLE_413acf165ec6 p116 — CF CONSOLIDATED view, column 2025-03-31 · 12M, line "Income taxes paid (net of refund)"</t>
        </is>
      </c>
    </row>
    <row r="306">
      <c r="A306" t="inlineStr">
        <is>
          <t>CF</t>
        </is>
      </c>
      <c r="B306" t="inlineStr">
        <is>
          <t>D70</t>
        </is>
      </c>
      <c r="C306" t="inlineStr">
        <is>
          <t>MAPLE_da7d555b5d37</t>
        </is>
      </c>
      <c r="D306" t="inlineStr"/>
      <c r="E306" t="inlineStr">
        <is>
          <t>70</t>
        </is>
      </c>
      <c r="F306" t="inlineStr">
        <is>
          <t>CF CONSOLIDATED view</t>
        </is>
      </c>
      <c r="G306" t="inlineStr">
        <is>
          <t>2024-03-31</t>
        </is>
      </c>
      <c r="H306" t="inlineStr">
        <is>
          <t>CONSOLIDATED</t>
        </is>
      </c>
      <c r="I306" t="n">
        <v>37779.01</v>
      </c>
      <c r="J306" t="inlineStr">
        <is>
          <t>INR million</t>
        </is>
      </c>
      <c r="K306" t="n">
        <v>37779.01</v>
      </c>
      <c r="L306" t="inlineStr">
        <is>
          <t>MAPLE_da7d555b5d37 p70 — CF CONSOLIDATED view, column 2024-03-31 · 12M, line "Net cash flow from operating activities"</t>
        </is>
      </c>
    </row>
    <row r="307">
      <c r="A307" t="inlineStr">
        <is>
          <t>CF</t>
        </is>
      </c>
      <c r="B307" t="inlineStr">
        <is>
          <t>E70</t>
        </is>
      </c>
      <c r="C307" t="inlineStr">
        <is>
          <t>MAPLE_413acf165ec6</t>
        </is>
      </c>
      <c r="D307" t="inlineStr"/>
      <c r="E307" t="inlineStr">
        <is>
          <t>116</t>
        </is>
      </c>
      <c r="F307" t="inlineStr">
        <is>
          <t>CF CONSOLIDATED view</t>
        </is>
      </c>
      <c r="G307" t="inlineStr">
        <is>
          <t>2025-03-31</t>
        </is>
      </c>
      <c r="H307" t="inlineStr">
        <is>
          <t>CONSOLIDATED</t>
        </is>
      </c>
      <c r="I307" t="n">
        <v>5277.24</v>
      </c>
      <c r="J307" t="inlineStr">
        <is>
          <t>INR million</t>
        </is>
      </c>
      <c r="K307" t="n">
        <v>5277.24</v>
      </c>
      <c r="L307" t="inlineStr">
        <is>
          <t>MAPLE_413acf165ec6 p116 — CF CONSOLIDATED view, column 2025-03-31 · 12M, line "Net cash flow from operating activities"</t>
        </is>
      </c>
    </row>
    <row r="308">
      <c r="A308" t="inlineStr">
        <is>
          <t>CF</t>
        </is>
      </c>
      <c r="B308" t="inlineStr">
        <is>
          <t>D71</t>
        </is>
      </c>
      <c r="C308" t="inlineStr">
        <is>
          <t>MAPLE_da7d555b5d37</t>
        </is>
      </c>
      <c r="D308" t="inlineStr"/>
      <c r="E308" t="inlineStr">
        <is>
          <t>70</t>
        </is>
      </c>
      <c r="F308" t="inlineStr">
        <is>
          <t>CF CONSOLIDATED view</t>
        </is>
      </c>
      <c r="G308" t="inlineStr">
        <is>
          <t>2024-03-31</t>
        </is>
      </c>
      <c r="H308" t="inlineStr">
        <is>
          <t>CONSOLIDATED</t>
        </is>
      </c>
      <c r="I308" t="n">
        <v>-919.65</v>
      </c>
      <c r="J308" t="inlineStr">
        <is>
          <t>INR million</t>
        </is>
      </c>
      <c r="K308" t="n">
        <v>-919.65</v>
      </c>
      <c r="L308" t="inlineStr">
        <is>
          <t>MAPLE_da7d555b5d37 p70 — CF CONSOLIDATED view, column 2024-03-31 · 12M, line "B. CASH FLOW FROM INVESTING ACTIVITIES Purchase of property, plant and equipment"</t>
        </is>
      </c>
    </row>
    <row r="309">
      <c r="A309" t="inlineStr">
        <is>
          <t>CF</t>
        </is>
      </c>
      <c r="B309" t="inlineStr">
        <is>
          <t>E71</t>
        </is>
      </c>
      <c r="C309" t="inlineStr">
        <is>
          <t>MAPLE_413acf165ec6</t>
        </is>
      </c>
      <c r="D309" t="inlineStr"/>
      <c r="E309" t="inlineStr">
        <is>
          <t>116</t>
        </is>
      </c>
      <c r="F309" t="inlineStr">
        <is>
          <t>CF CONSOLIDATED view</t>
        </is>
      </c>
      <c r="G309" t="inlineStr">
        <is>
          <t>2025-03-31</t>
        </is>
      </c>
      <c r="H309" t="inlineStr">
        <is>
          <t>CONSOLIDATED</t>
        </is>
      </c>
      <c r="I309" t="n">
        <v>-21.49</v>
      </c>
      <c r="J309" t="inlineStr">
        <is>
          <t>INR million</t>
        </is>
      </c>
      <c r="K309" t="n">
        <v>-21.49</v>
      </c>
      <c r="L309" t="inlineStr">
        <is>
          <t>MAPLE_413acf165ec6 p116 — CF CONSOLIDATED view, column 2025-03-31 · 12M, line "B. CASH FLOW FROM INVESTING ACTIVITIES Purchase of property, plant and equipment"</t>
        </is>
      </c>
    </row>
    <row r="310">
      <c r="A310" t="inlineStr">
        <is>
          <t>CF</t>
        </is>
      </c>
      <c r="B310" t="inlineStr">
        <is>
          <t>D72</t>
        </is>
      </c>
      <c r="C310" t="inlineStr">
        <is>
          <t>MAPLE_da7d555b5d37</t>
        </is>
      </c>
      <c r="D310" t="inlineStr"/>
      <c r="E310" t="inlineStr">
        <is>
          <t>70</t>
        </is>
      </c>
      <c r="F310" t="inlineStr">
        <is>
          <t>CF CONSOLIDATED view</t>
        </is>
      </c>
      <c r="G310" t="inlineStr">
        <is>
          <t>2024-03-31</t>
        </is>
      </c>
      <c r="H310" t="inlineStr">
        <is>
          <t>CONSOLIDATED</t>
        </is>
      </c>
      <c r="I310" t="n">
        <v>3494.34</v>
      </c>
      <c r="J310" t="inlineStr">
        <is>
          <t>INR million</t>
        </is>
      </c>
      <c r="K310" t="n">
        <v>3494.34</v>
      </c>
      <c r="L310" t="inlineStr">
        <is>
          <t>MAPLE_da7d555b5d37 p70 — CF CONSOLIDATED view, column 2024-03-31 · 12M, line "Proceeds from redemption of mutual fund investment"</t>
        </is>
      </c>
    </row>
    <row r="311">
      <c r="A311" t="inlineStr">
        <is>
          <t>CF</t>
        </is>
      </c>
      <c r="B311" t="inlineStr">
        <is>
          <t>E72</t>
        </is>
      </c>
      <c r="C311" t="inlineStr">
        <is>
          <t>MAPLE_413acf165ec6</t>
        </is>
      </c>
      <c r="D311" t="inlineStr"/>
      <c r="E311" t="inlineStr">
        <is>
          <t>116</t>
        </is>
      </c>
      <c r="F311" t="inlineStr">
        <is>
          <t>CF CONSOLIDATED view</t>
        </is>
      </c>
      <c r="G311" t="inlineStr">
        <is>
          <t>2025-03-31</t>
        </is>
      </c>
      <c r="H311" t="inlineStr">
        <is>
          <t>CONSOLIDATED</t>
        </is>
      </c>
      <c r="I311" t="n">
        <v>0</v>
      </c>
      <c r="J311" t="inlineStr">
        <is>
          <t>INR million</t>
        </is>
      </c>
      <c r="K311" t="n">
        <v>0</v>
      </c>
      <c r="L311" t="inlineStr">
        <is>
          <t>MAPLE_413acf165ec6 p116 — CF CONSOLIDATED view, column 2025-03-31 · 12M, line "Proceeds from redemption of mutual fund investment"</t>
        </is>
      </c>
    </row>
    <row r="312">
      <c r="A312" t="inlineStr">
        <is>
          <t>CF</t>
        </is>
      </c>
      <c r="B312" t="inlineStr">
        <is>
          <t>D73</t>
        </is>
      </c>
      <c r="C312" t="inlineStr">
        <is>
          <t>MAPLE_da7d555b5d37</t>
        </is>
      </c>
      <c r="D312" t="inlineStr"/>
      <c r="E312" t="inlineStr">
        <is>
          <t>70</t>
        </is>
      </c>
      <c r="F312" t="inlineStr">
        <is>
          <t>CF CONSOLIDATED view</t>
        </is>
      </c>
      <c r="G312" t="inlineStr">
        <is>
          <t>2024-03-31</t>
        </is>
      </c>
      <c r="H312" t="inlineStr">
        <is>
          <t>CONSOLIDATED</t>
        </is>
      </c>
      <c r="I312" t="n">
        <v>-386.08</v>
      </c>
      <c r="J312" t="inlineStr">
        <is>
          <t>INR million</t>
        </is>
      </c>
      <c r="K312" t="n">
        <v>-386.08</v>
      </c>
      <c r="L312" t="inlineStr">
        <is>
          <t>MAPLE_da7d555b5d37 p70 — CF CONSOLIDATED view, column 2024-03-31 · 12M, line "Acquisition of intangible assets"</t>
        </is>
      </c>
    </row>
    <row r="313">
      <c r="A313" t="inlineStr">
        <is>
          <t>CF</t>
        </is>
      </c>
      <c r="B313" t="inlineStr">
        <is>
          <t>E73</t>
        </is>
      </c>
      <c r="C313" t="inlineStr">
        <is>
          <t>MAPLE_413acf165ec6</t>
        </is>
      </c>
      <c r="D313" t="inlineStr"/>
      <c r="E313" t="inlineStr">
        <is>
          <t>116</t>
        </is>
      </c>
      <c r="F313" t="inlineStr">
        <is>
          <t>CF CONSOLIDATED view</t>
        </is>
      </c>
      <c r="G313" t="inlineStr">
        <is>
          <t>2025-03-31</t>
        </is>
      </c>
      <c r="H313" t="inlineStr">
        <is>
          <t>CONSOLIDATED</t>
        </is>
      </c>
      <c r="I313" t="n">
        <v>-69.47</v>
      </c>
      <c r="J313" t="inlineStr">
        <is>
          <t>INR million</t>
        </is>
      </c>
      <c r="K313" t="n">
        <v>-69.47</v>
      </c>
      <c r="L313" t="inlineStr">
        <is>
          <t>MAPLE_413acf165ec6 p116 — CF CONSOLIDATED view, column 2025-03-31 · 12M, line "Acquisition of intangible assets"</t>
        </is>
      </c>
    </row>
    <row r="314">
      <c r="A314" t="inlineStr">
        <is>
          <t>CF</t>
        </is>
      </c>
      <c r="B314" t="inlineStr">
        <is>
          <t>D74</t>
        </is>
      </c>
      <c r="C314" t="inlineStr">
        <is>
          <t>MAPLE_da7d555b5d37</t>
        </is>
      </c>
      <c r="D314" t="inlineStr"/>
      <c r="E314" t="inlineStr">
        <is>
          <t>70</t>
        </is>
      </c>
      <c r="F314" t="inlineStr">
        <is>
          <t>CF CONSOLIDATED view</t>
        </is>
      </c>
      <c r="G314" t="inlineStr">
        <is>
          <t>2024-03-31</t>
        </is>
      </c>
      <c r="H314" t="inlineStr">
        <is>
          <t>CONSOLIDATED</t>
        </is>
      </c>
      <c r="I314" t="n">
        <v>-99.13</v>
      </c>
      <c r="J314" t="inlineStr">
        <is>
          <t>INR million</t>
        </is>
      </c>
      <c r="K314" t="n">
        <v>-99.13</v>
      </c>
      <c r="L314" t="inlineStr">
        <is>
          <t>MAPLE_da7d555b5d37 p70 — CF CONSOLIDATED view, column 2024-03-31 · 12M, line "Addition to intangible assets under development"</t>
        </is>
      </c>
    </row>
    <row r="315">
      <c r="A315" t="inlineStr">
        <is>
          <t>CF</t>
        </is>
      </c>
      <c r="B315" t="inlineStr">
        <is>
          <t>E74</t>
        </is>
      </c>
      <c r="C315" t="inlineStr">
        <is>
          <t>MAPLE_413acf165ec6</t>
        </is>
      </c>
      <c r="D315" t="inlineStr"/>
      <c r="E315" t="inlineStr">
        <is>
          <t>116</t>
        </is>
      </c>
      <c r="F315" t="inlineStr">
        <is>
          <t>CF CONSOLIDATED view</t>
        </is>
      </c>
      <c r="G315" t="inlineStr">
        <is>
          <t>2025-03-31</t>
        </is>
      </c>
      <c r="H315" t="inlineStr">
        <is>
          <t>CONSOLIDATED</t>
        </is>
      </c>
      <c r="I315" t="n">
        <v>0</v>
      </c>
      <c r="J315" t="inlineStr">
        <is>
          <t>INR million</t>
        </is>
      </c>
      <c r="K315" t="n">
        <v>0</v>
      </c>
      <c r="L315" t="inlineStr">
        <is>
          <t>MAPLE_413acf165ec6 p116 — CF CONSOLIDATED view, column 2025-03-31 · 12M, line "Addition to intangible assets under development"</t>
        </is>
      </c>
    </row>
    <row r="316">
      <c r="A316" t="inlineStr">
        <is>
          <t>CF</t>
        </is>
      </c>
      <c r="B316" t="inlineStr">
        <is>
          <t>E75</t>
        </is>
      </c>
      <c r="C316" t="inlineStr">
        <is>
          <t>MAPLE_413acf165ec6</t>
        </is>
      </c>
      <c r="D316" t="inlineStr"/>
      <c r="E316" t="inlineStr">
        <is>
          <t>116</t>
        </is>
      </c>
      <c r="F316" t="inlineStr">
        <is>
          <t>CF CONSOLIDATED view</t>
        </is>
      </c>
      <c r="G316" t="inlineStr">
        <is>
          <t>2025-03-31</t>
        </is>
      </c>
      <c r="H316" t="inlineStr">
        <is>
          <t>CONSOLIDATED</t>
        </is>
      </c>
      <c r="I316" t="n">
        <v>-415.69</v>
      </c>
      <c r="J316" t="inlineStr">
        <is>
          <t>INR million</t>
        </is>
      </c>
      <c r="K316" t="n">
        <v>-415.69</v>
      </c>
      <c r="L316" t="inlineStr">
        <is>
          <t>MAPLE_413acf165ec6 p116 — CF CONSOLIDATED view, column 2025-03-31 · 12M, line "Net cash used in investing activities"</t>
        </is>
      </c>
    </row>
    <row r="317">
      <c r="A317" t="inlineStr">
        <is>
          <t>CF</t>
        </is>
      </c>
      <c r="B317" t="inlineStr">
        <is>
          <t>E76</t>
        </is>
      </c>
      <c r="C317" t="inlineStr">
        <is>
          <t>MAPLE_413acf165ec6</t>
        </is>
      </c>
      <c r="D317" t="inlineStr"/>
      <c r="E317" t="inlineStr">
        <is>
          <t>116</t>
        </is>
      </c>
      <c r="F317" t="inlineStr">
        <is>
          <t>CF CONSOLIDATED view</t>
        </is>
      </c>
      <c r="G317" t="inlineStr">
        <is>
          <t>2025-03-31</t>
        </is>
      </c>
      <c r="H317" t="inlineStr">
        <is>
          <t>CONSOLIDATED</t>
        </is>
      </c>
      <c r="I317" t="n">
        <v>0</v>
      </c>
      <c r="J317" t="inlineStr">
        <is>
          <t>INR million</t>
        </is>
      </c>
      <c r="K317" t="n">
        <v>0</v>
      </c>
      <c r="L317" t="inlineStr">
        <is>
          <t>MAPLE_413acf165ec6 p116 — CF CONSOLIDATED view, column 2025-03-31 · 12M, line "C. CASH FLOW FROM FINANCING ACTIVITIES Proceeds from non-current borrowings"</t>
        </is>
      </c>
    </row>
    <row r="318">
      <c r="A318" t="inlineStr">
        <is>
          <t>CF</t>
        </is>
      </c>
      <c r="B318" t="inlineStr">
        <is>
          <t>E77</t>
        </is>
      </c>
      <c r="C318" t="inlineStr">
        <is>
          <t>MAPLE_413acf165ec6</t>
        </is>
      </c>
      <c r="D318" t="inlineStr"/>
      <c r="E318" t="inlineStr">
        <is>
          <t>116</t>
        </is>
      </c>
      <c r="F318" t="inlineStr">
        <is>
          <t>CF CONSOLIDATED view</t>
        </is>
      </c>
      <c r="G318" t="inlineStr">
        <is>
          <t>2025-03-31</t>
        </is>
      </c>
      <c r="H318" t="inlineStr">
        <is>
          <t>CONSOLIDATED</t>
        </is>
      </c>
      <c r="I318" t="n">
        <v>-1002.43</v>
      </c>
      <c r="J318" t="inlineStr">
        <is>
          <t>INR million</t>
        </is>
      </c>
      <c r="K318" t="n">
        <v>-1002.43</v>
      </c>
      <c r="L318" t="inlineStr">
        <is>
          <t>MAPLE_413acf165ec6 p116 — CF CONSOLIDATED view, column 2025-03-31 · 12M, line "Repayment of non-current borrowings"</t>
        </is>
      </c>
    </row>
    <row r="319">
      <c r="A319" t="inlineStr">
        <is>
          <t>CF</t>
        </is>
      </c>
      <c r="B319" t="inlineStr">
        <is>
          <t>E78</t>
        </is>
      </c>
      <c r="C319" t="inlineStr">
        <is>
          <t>MAPLE_413acf165ec6</t>
        </is>
      </c>
      <c r="D319" t="inlineStr"/>
      <c r="E319" t="inlineStr">
        <is>
          <t>116</t>
        </is>
      </c>
      <c r="F319" t="inlineStr">
        <is>
          <t>CF CONSOLIDATED view</t>
        </is>
      </c>
      <c r="G319" t="inlineStr">
        <is>
          <t>2025-03-31</t>
        </is>
      </c>
      <c r="H319" t="inlineStr">
        <is>
          <t>CONSOLIDATED</t>
        </is>
      </c>
      <c r="I319" t="n">
        <v>-1.23</v>
      </c>
      <c r="J319" t="inlineStr">
        <is>
          <t>INR million</t>
        </is>
      </c>
      <c r="K319" t="n">
        <v>-1.23</v>
      </c>
      <c r="L319" t="inlineStr">
        <is>
          <t>MAPLE_413acf165ec6 p116 — CF CONSOLIDATED view, column 2025-03-31 · 12M, line "Principal payment of lease liabilities"</t>
        </is>
      </c>
    </row>
    <row r="320">
      <c r="A320" t="inlineStr">
        <is>
          <t>CF</t>
        </is>
      </c>
      <c r="B320" t="inlineStr">
        <is>
          <t>D79</t>
        </is>
      </c>
      <c r="C320" t="inlineStr">
        <is>
          <t>MAPLE_da7d555b5d37</t>
        </is>
      </c>
      <c r="D320" t="inlineStr"/>
      <c r="E320" t="inlineStr">
        <is>
          <t>70</t>
        </is>
      </c>
      <c r="F320" t="inlineStr">
        <is>
          <t>CF CONSOLIDATED view</t>
        </is>
      </c>
      <c r="G320" t="inlineStr">
        <is>
          <t>2024-03-31</t>
        </is>
      </c>
      <c r="H320" t="inlineStr">
        <is>
          <t>CONSOLIDATED</t>
        </is>
      </c>
      <c r="I320" t="n">
        <v>-39945.81</v>
      </c>
      <c r="J320" t="inlineStr">
        <is>
          <t>INR million</t>
        </is>
      </c>
      <c r="K320" t="n">
        <v>-39945.81</v>
      </c>
      <c r="L320" t="inlineStr">
        <is>
          <t>MAPLE_da7d555b5d37 p70 — CF CONSOLIDATED view, column 2024-03-31 · 12M, line "Interest paid"</t>
        </is>
      </c>
    </row>
    <row r="321">
      <c r="A321" t="inlineStr">
        <is>
          <t>CF</t>
        </is>
      </c>
      <c r="B321" t="inlineStr">
        <is>
          <t>E79</t>
        </is>
      </c>
      <c r="C321" t="inlineStr">
        <is>
          <t>MAPLE_413acf165ec6</t>
        </is>
      </c>
      <c r="D321" t="inlineStr"/>
      <c r="E321" t="inlineStr">
        <is>
          <t>116</t>
        </is>
      </c>
      <c r="F321" t="inlineStr">
        <is>
          <t>CF CONSOLIDATED view</t>
        </is>
      </c>
      <c r="G321" t="inlineStr">
        <is>
          <t>2025-03-31</t>
        </is>
      </c>
      <c r="H321" t="inlineStr">
        <is>
          <t>CONSOLIDATED</t>
        </is>
      </c>
      <c r="I321" t="n">
        <v>-4083.54</v>
      </c>
      <c r="J321" t="inlineStr">
        <is>
          <t>INR million</t>
        </is>
      </c>
      <c r="K321" t="n">
        <v>-4083.54</v>
      </c>
      <c r="L321" t="inlineStr">
        <is>
          <t>MAPLE_413acf165ec6 p116 — CF CONSOLIDATED view, column 2025-03-31 · 12M, line "Interest paid"</t>
        </is>
      </c>
    </row>
    <row r="322">
      <c r="A322" t="inlineStr">
        <is>
          <t>CF</t>
        </is>
      </c>
      <c r="B322" t="inlineStr">
        <is>
          <t>E80</t>
        </is>
      </c>
      <c r="C322" t="inlineStr">
        <is>
          <t>MAPLE_413acf165ec6</t>
        </is>
      </c>
      <c r="D322" t="inlineStr"/>
      <c r="E322" t="inlineStr">
        <is>
          <t>116</t>
        </is>
      </c>
      <c r="F322" t="inlineStr">
        <is>
          <t>CF CONSOLIDATED view</t>
        </is>
      </c>
      <c r="G322" t="inlineStr">
        <is>
          <t>2025-03-31</t>
        </is>
      </c>
      <c r="H322" t="inlineStr">
        <is>
          <t>CONSOLIDATED</t>
        </is>
      </c>
      <c r="I322" t="n">
        <v>-2.53</v>
      </c>
      <c r="J322" t="inlineStr">
        <is>
          <t>INR million</t>
        </is>
      </c>
      <c r="K322" t="n">
        <v>-2.53</v>
      </c>
      <c r="L322" t="inlineStr">
        <is>
          <t>MAPLE_413acf165ec6 p116 — CF CONSOLIDATED view, column 2025-03-31 · 12M, line "Other finance cost and processing fees paid"</t>
        </is>
      </c>
    </row>
    <row r="323">
      <c r="A323" t="inlineStr">
        <is>
          <t>CF</t>
        </is>
      </c>
      <c r="B323" t="inlineStr">
        <is>
          <t>E81</t>
        </is>
      </c>
      <c r="C323" t="inlineStr">
        <is>
          <t>MAPLE_413acf165ec6</t>
        </is>
      </c>
      <c r="D323" t="inlineStr"/>
      <c r="E323" t="inlineStr">
        <is>
          <t>116</t>
        </is>
      </c>
      <c r="F323" t="inlineStr">
        <is>
          <t>CF CONSOLIDATED view</t>
        </is>
      </c>
      <c r="G323" t="inlineStr">
        <is>
          <t>2025-03-31</t>
        </is>
      </c>
      <c r="H323" t="inlineStr">
        <is>
          <t>CONSOLIDATED</t>
        </is>
      </c>
      <c r="I323" t="n">
        <v>-5089.73</v>
      </c>
      <c r="J323" t="inlineStr">
        <is>
          <t>INR million</t>
        </is>
      </c>
      <c r="K323" t="n">
        <v>-5089.73</v>
      </c>
      <c r="L323" t="inlineStr">
        <is>
          <t>MAPLE_413acf165ec6 p116 — CF CONSOLIDATED view, column 2025-03-31 · 12M, line "Net cash used in financing activities"</t>
        </is>
      </c>
    </row>
    <row r="324">
      <c r="A324" t="inlineStr">
        <is>
          <t>CF</t>
        </is>
      </c>
      <c r="B324" t="inlineStr">
        <is>
          <t>E82</t>
        </is>
      </c>
      <c r="C324" t="inlineStr">
        <is>
          <t>MAPLE_413acf165ec6</t>
        </is>
      </c>
      <c r="D324" t="inlineStr"/>
      <c r="E324" t="inlineStr">
        <is>
          <t>116</t>
        </is>
      </c>
      <c r="F324" t="inlineStr">
        <is>
          <t>CF CONSOLIDATED view</t>
        </is>
      </c>
      <c r="G324" t="inlineStr">
        <is>
          <t>2025-03-31</t>
        </is>
      </c>
      <c r="H324" t="inlineStr">
        <is>
          <t>CONSOLIDATED</t>
        </is>
      </c>
      <c r="I324" t="n">
        <v>-228.18</v>
      </c>
      <c r="J324" t="inlineStr">
        <is>
          <t>INR million</t>
        </is>
      </c>
      <c r="K324" t="n">
        <v>-228.18</v>
      </c>
      <c r="L324" t="inlineStr">
        <is>
          <t>MAPLE_413acf165ec6 p116 — CF CONSOLIDATED view, column 2025-03-31 · 12M, line "Net decrease in cash and cash equivalents (A+B+C)"</t>
        </is>
      </c>
    </row>
    <row r="325">
      <c r="A325" t="inlineStr">
        <is>
          <t>CF</t>
        </is>
      </c>
      <c r="B325" t="inlineStr">
        <is>
          <t>E83</t>
        </is>
      </c>
      <c r="C325" t="inlineStr">
        <is>
          <t>MAPLE_413acf165ec6</t>
        </is>
      </c>
      <c r="D325" t="inlineStr"/>
      <c r="E325" t="inlineStr">
        <is>
          <t>116</t>
        </is>
      </c>
      <c r="F325" t="inlineStr">
        <is>
          <t>CF CONSOLIDATED view</t>
        </is>
      </c>
      <c r="G325" t="inlineStr">
        <is>
          <t>2025-03-31</t>
        </is>
      </c>
      <c r="H325" t="inlineStr">
        <is>
          <t>CONSOLIDATED</t>
        </is>
      </c>
      <c r="I325" t="n">
        <v>273.96</v>
      </c>
      <c r="J325" t="inlineStr">
        <is>
          <t>INR million</t>
        </is>
      </c>
      <c r="K325" t="n">
        <v>273.96</v>
      </c>
      <c r="L325" t="inlineStr">
        <is>
          <t>MAPLE_413acf165ec6 p116 — CF CONSOLIDATED view, column 2025-03-31 · 12M, line "Cash and cash equivalents at the end of the year (refer note 11A)"</t>
        </is>
      </c>
    </row>
    <row r="326">
      <c r="A326" t="inlineStr">
        <is>
          <t>CF</t>
        </is>
      </c>
      <c r="B326" t="inlineStr">
        <is>
          <t>E84</t>
        </is>
      </c>
      <c r="C326" t="inlineStr">
        <is>
          <t>MAPLE_413acf165ec6</t>
        </is>
      </c>
      <c r="D326" t="inlineStr"/>
      <c r="E326" t="inlineStr">
        <is>
          <t>117</t>
        </is>
      </c>
      <c r="F326" t="inlineStr">
        <is>
          <t>CF CONSOLIDATED view</t>
        </is>
      </c>
      <c r="G326" t="inlineStr">
        <is>
          <t>2025-03-31</t>
        </is>
      </c>
      <c r="H326" t="inlineStr">
        <is>
          <t>CONSOLIDATED</t>
        </is>
      </c>
      <c r="I326" t="n">
        <v>352170000</v>
      </c>
      <c r="J326" t="inlineStr">
        <is>
          <t>INR million</t>
        </is>
      </c>
      <c r="K326" t="n">
        <v>352170000</v>
      </c>
      <c r="L326" t="inlineStr">
        <is>
          <t>MAPLE_413acf165ec6 p117 — CF CONSOLIDATED view, column 2025-03-31 · 12M, line "A Unit capital [refer note 14A] B Other equity [refer note 14B] Particulars Number of units Amount Balance as at April 1, 2023"</t>
        </is>
      </c>
    </row>
    <row r="327">
      <c r="A327" t="inlineStr">
        <is>
          <t>CF</t>
        </is>
      </c>
      <c r="B327" t="inlineStr">
        <is>
          <t>E85</t>
        </is>
      </c>
      <c r="C327" t="inlineStr">
        <is>
          <t>MAPLE_413acf165ec6</t>
        </is>
      </c>
      <c r="D327" t="inlineStr"/>
      <c r="E327" t="inlineStr">
        <is>
          <t>117</t>
        </is>
      </c>
      <c r="F327" t="inlineStr">
        <is>
          <t>CF CONSOLIDATED view</t>
        </is>
      </c>
      <c r="G327" t="inlineStr">
        <is>
          <t>2025-03-31</t>
        </is>
      </c>
      <c r="H327" t="inlineStr">
        <is>
          <t>CONSOLIDATED</t>
        </is>
      </c>
      <c r="I327" t="n">
        <v>0</v>
      </c>
      <c r="J327" t="inlineStr">
        <is>
          <t>INR million</t>
        </is>
      </c>
      <c r="K327" t="n">
        <v>0</v>
      </c>
      <c r="L327" t="inlineStr">
        <is>
          <t>MAPLE_413acf165ec6 p117 — CF CONSOLIDATED view, column 2025-03-31 · 12M, line "Units issued during the year"</t>
        </is>
      </c>
    </row>
    <row r="328">
      <c r="A328" t="inlineStr">
        <is>
          <t>CF</t>
        </is>
      </c>
      <c r="B328" t="inlineStr">
        <is>
          <t>E86</t>
        </is>
      </c>
      <c r="C328" t="inlineStr">
        <is>
          <t>MAPLE_413acf165ec6</t>
        </is>
      </c>
      <c r="D328" t="inlineStr"/>
      <c r="E328" t="inlineStr">
        <is>
          <t>117</t>
        </is>
      </c>
      <c r="F328" t="inlineStr">
        <is>
          <t>CF CONSOLIDATED view</t>
        </is>
      </c>
      <c r="G328" t="inlineStr">
        <is>
          <t>2025-03-31</t>
        </is>
      </c>
      <c r="H328" t="inlineStr">
        <is>
          <t>CONSOLIDATED</t>
        </is>
      </c>
      <c r="I328" t="n">
        <v>352170000</v>
      </c>
      <c r="J328" t="inlineStr">
        <is>
          <t>INR million</t>
        </is>
      </c>
      <c r="K328" t="n">
        <v>352170000</v>
      </c>
      <c r="L328" t="inlineStr">
        <is>
          <t>MAPLE_413acf165ec6 p117 — CF CONSOLIDATED view, column 2025-03-31 · 12M, line "Balance as at March 31, 2024"; RESTATED_FROM MAPLE_413acf165ec6</t>
        </is>
      </c>
    </row>
    <row r="329">
      <c r="A329" t="inlineStr">
        <is>
          <t>CF</t>
        </is>
      </c>
      <c r="B329" t="inlineStr">
        <is>
          <t>E87</t>
        </is>
      </c>
      <c r="C329" t="inlineStr">
        <is>
          <t>MAPLE_413acf165ec6</t>
        </is>
      </c>
      <c r="D329" t="inlineStr"/>
      <c r="E329" t="inlineStr">
        <is>
          <t>117</t>
        </is>
      </c>
      <c r="F329" t="inlineStr">
        <is>
          <t>CF CONSOLIDATED view</t>
        </is>
      </c>
      <c r="G329" t="inlineStr">
        <is>
          <t>2025-03-31</t>
        </is>
      </c>
      <c r="H329" t="inlineStr">
        <is>
          <t>CONSOLIDATED</t>
        </is>
      </c>
      <c r="I329" t="n">
        <v>352170000</v>
      </c>
      <c r="J329" t="inlineStr">
        <is>
          <t>INR million</t>
        </is>
      </c>
      <c r="K329" t="n">
        <v>352170000</v>
      </c>
      <c r="L329" t="inlineStr">
        <is>
          <t>MAPLE_413acf165ec6 p117 — CF CONSOLIDATED view, column 2025-03-31 · 12M, line "Balance as at March 31, 2025"; RESTATED_FROM MAPLE_413acf165ec6</t>
        </is>
      </c>
    </row>
    <row r="330">
      <c r="A330" t="inlineStr">
        <is>
          <t>CF</t>
        </is>
      </c>
      <c r="B330" t="inlineStr">
        <is>
          <t>E88</t>
        </is>
      </c>
      <c r="C330" t="inlineStr">
        <is>
          <t>MAPLE_413acf165ec6</t>
        </is>
      </c>
      <c r="D330" t="inlineStr"/>
      <c r="E330" t="inlineStr">
        <is>
          <t>117</t>
        </is>
      </c>
      <c r="F330" t="inlineStr">
        <is>
          <t>CF CONSOLIDATED view</t>
        </is>
      </c>
      <c r="G330" t="inlineStr">
        <is>
          <t>2025-03-31</t>
        </is>
      </c>
      <c r="H330" t="inlineStr">
        <is>
          <t>CONSOLIDATED</t>
        </is>
      </c>
      <c r="I330" t="n">
        <v>-2105.91</v>
      </c>
      <c r="J330" t="inlineStr">
        <is>
          <t>INR million</t>
        </is>
      </c>
      <c r="K330" t="n">
        <v>-2105.91</v>
      </c>
      <c r="L330" t="inlineStr">
        <is>
          <t>MAPLE_413acf165ec6 p117 — CF CONSOLIDATED view, column 2025-03-31 · 12M, line "Loss for the year"; RESTATED_FROM MAPLE_413acf165ec6</t>
        </is>
      </c>
    </row>
    <row r="331">
      <c r="A331" t="inlineStr">
        <is>
          <t>CF</t>
        </is>
      </c>
      <c r="B331" t="inlineStr">
        <is>
          <t>E89</t>
        </is>
      </c>
      <c r="C331" t="inlineStr">
        <is>
          <t>MAPLE_413acf165ec6</t>
        </is>
      </c>
      <c r="D331" t="inlineStr"/>
      <c r="E331" t="inlineStr">
        <is>
          <t>117</t>
        </is>
      </c>
      <c r="F331" t="inlineStr">
        <is>
          <t>CF CONSOLIDATED view</t>
        </is>
      </c>
      <c r="G331" t="inlineStr">
        <is>
          <t>2025-03-31</t>
        </is>
      </c>
      <c r="H331" t="inlineStr">
        <is>
          <t>CONSOLIDATED</t>
        </is>
      </c>
      <c r="I331" t="n">
        <v>-1.75</v>
      </c>
      <c r="J331" t="inlineStr">
        <is>
          <t>INR million</t>
        </is>
      </c>
      <c r="K331" t="n">
        <v>-1.75</v>
      </c>
      <c r="L331" t="inlineStr">
        <is>
          <t>MAPLE_413acf165ec6 p117 — CF CONSOLIDATED view, column 2025-03-31 · 12M, line "Other Comprehensive loss for the year"</t>
        </is>
      </c>
    </row>
    <row r="332">
      <c r="A332" t="inlineStr">
        <is>
          <t>CF</t>
        </is>
      </c>
      <c r="B332" t="inlineStr">
        <is>
          <t>E90</t>
        </is>
      </c>
      <c r="C332" t="inlineStr">
        <is>
          <t>MAPLE_413acf165ec6</t>
        </is>
      </c>
      <c r="D332" t="inlineStr"/>
      <c r="E332" t="inlineStr">
        <is>
          <t>117</t>
        </is>
      </c>
      <c r="F332" t="inlineStr">
        <is>
          <t>CF CONSOLIDATED view</t>
        </is>
      </c>
      <c r="G332" t="inlineStr">
        <is>
          <t>2025-03-31</t>
        </is>
      </c>
      <c r="H332" t="inlineStr">
        <is>
          <t>CONSOLIDATED</t>
        </is>
      </c>
      <c r="I332" t="n">
        <v>0</v>
      </c>
      <c r="J332" t="inlineStr">
        <is>
          <t>INR million</t>
        </is>
      </c>
      <c r="K332" t="n">
        <v>0</v>
      </c>
      <c r="L332" t="inlineStr">
        <is>
          <t>MAPLE_413acf165ec6 p117 — CF CONSOLIDATED view, column 2025-03-31 · 12M, line "Distribution during the year*"</t>
        </is>
      </c>
    </row>
    <row r="333">
      <c r="A333" t="inlineStr">
        <is>
          <t>CF</t>
        </is>
      </c>
      <c r="B333" t="inlineStr">
        <is>
          <t>E91</t>
        </is>
      </c>
      <c r="C333" t="inlineStr">
        <is>
          <t>MAPLE_413acf165ec6</t>
        </is>
      </c>
      <c r="D333" t="inlineStr"/>
      <c r="E333" t="inlineStr">
        <is>
          <t>117</t>
        </is>
      </c>
      <c r="F333" t="inlineStr">
        <is>
          <t>CF CONSOLIDATED view</t>
        </is>
      </c>
      <c r="G333" t="inlineStr">
        <is>
          <t>2025-03-31</t>
        </is>
      </c>
      <c r="H333" t="inlineStr">
        <is>
          <t>CONSOLIDATED</t>
        </is>
      </c>
      <c r="I333" t="n">
        <v>0.36</v>
      </c>
      <c r="J333" t="inlineStr">
        <is>
          <t>INR million</t>
        </is>
      </c>
      <c r="K333" t="n">
        <v>0.36</v>
      </c>
      <c r="L333" t="inlineStr">
        <is>
          <t>MAPLE_413acf165ec6 p117 — CF CONSOLIDATED view, column 2025-03-31 · 12M, line "Other Comprehensive income for the year"</t>
        </is>
      </c>
    </row>
    <row r="334">
      <c r="A334" t="inlineStr">
        <is>
          <t>CF</t>
        </is>
      </c>
      <c r="B334" t="inlineStr">
        <is>
          <t>E92</t>
        </is>
      </c>
      <c r="C334" t="inlineStr">
        <is>
          <t>MAPLE_413acf165ec6</t>
        </is>
      </c>
      <c r="D334" t="inlineStr"/>
      <c r="E334" t="inlineStr">
        <is>
          <t>117</t>
        </is>
      </c>
      <c r="F334" t="inlineStr">
        <is>
          <t>CF CONSOLIDATED view</t>
        </is>
      </c>
      <c r="G334" t="inlineStr">
        <is>
          <t>2025-03-31</t>
        </is>
      </c>
      <c r="H334" t="inlineStr">
        <is>
          <t>CONSOLIDATED</t>
        </is>
      </c>
      <c r="I334" t="n">
        <v>-417.75</v>
      </c>
      <c r="J334" t="inlineStr">
        <is>
          <t>INR million</t>
        </is>
      </c>
      <c r="K334" t="n">
        <v>-417.75</v>
      </c>
      <c r="L334" t="inlineStr">
        <is>
          <t>MAPLE_413acf165ec6 p117 — CF CONSOLIDATED view, column 2025-03-31 · 12M, line "Cashflows from operating activities of the Trust"</t>
        </is>
      </c>
    </row>
    <row r="335">
      <c r="A335" t="inlineStr">
        <is>
          <t>CF</t>
        </is>
      </c>
      <c r="B335" t="inlineStr">
        <is>
          <t>E93</t>
        </is>
      </c>
      <c r="C335" t="inlineStr">
        <is>
          <t>MAPLE_413acf165ec6</t>
        </is>
      </c>
      <c r="D335" t="inlineStr"/>
      <c r="E335" t="inlineStr">
        <is>
          <t>117</t>
        </is>
      </c>
      <c r="F335" t="inlineStr">
        <is>
          <t>CF CONSOLIDATED view</t>
        </is>
      </c>
      <c r="G335" t="inlineStr">
        <is>
          <t>2025-03-31</t>
        </is>
      </c>
      <c r="H335" t="inlineStr">
        <is>
          <t>CONSOLIDATED</t>
        </is>
      </c>
      <c r="I335" t="n">
        <v>1018.62</v>
      </c>
      <c r="J335" t="inlineStr">
        <is>
          <t>INR million</t>
        </is>
      </c>
      <c r="K335" t="n">
        <v>1018.62</v>
      </c>
      <c r="L335" t="inlineStr">
        <is>
          <t>MAPLE_413acf165ec6 p117 — CF CONSOLIDATED view, column 2025-03-31 · 12M, line "Add: Cash flows received from SPV’s / Investment entities which represent distributions of NDCF computed as per relevant framework"</t>
        </is>
      </c>
    </row>
    <row r="336">
      <c r="A336" t="inlineStr">
        <is>
          <t>CF</t>
        </is>
      </c>
      <c r="B336" t="inlineStr">
        <is>
          <t>E94</t>
        </is>
      </c>
      <c r="C336" t="inlineStr">
        <is>
          <t>MAPLE_413acf165ec6</t>
        </is>
      </c>
      <c r="D336" t="inlineStr"/>
      <c r="E336" t="inlineStr">
        <is>
          <t>117</t>
        </is>
      </c>
      <c r="F336" t="inlineStr">
        <is>
          <t>CF CONSOLIDATED view</t>
        </is>
      </c>
      <c r="G336" t="inlineStr">
        <is>
          <t>2025-03-31</t>
        </is>
      </c>
      <c r="H336" t="inlineStr">
        <is>
          <t>CONSOLIDATED</t>
        </is>
      </c>
      <c r="I336" t="n">
        <v>235.15</v>
      </c>
      <c r="J336" t="inlineStr">
        <is>
          <t>INR million</t>
        </is>
      </c>
      <c r="K336" t="n">
        <v>235.15</v>
      </c>
      <c r="L336" t="inlineStr">
        <is>
          <t>MAPLE_413acf165ec6 p117 — CF CONSOLIDATED view, column 2025-03-31 · 12M, line "Add: Treasury income / income from investing activities of the Trust (interest income received from FD, any investment entities as defined in Regulation 18(5), tax refund, any other income in the nature of interest, profit on sale of Mutual funds, investments, assets etc., dividend income etc., excluding any Ind AS adjustments. Further clarified that these amounts will be considered on a cash receipt basis)"</t>
        </is>
      </c>
    </row>
    <row r="337">
      <c r="A337" t="inlineStr">
        <is>
          <t>CF</t>
        </is>
      </c>
      <c r="B337" t="inlineStr">
        <is>
          <t>E95</t>
        </is>
      </c>
      <c r="C337" t="inlineStr">
        <is>
          <t>MAPLE_413acf165ec6</t>
        </is>
      </c>
      <c r="D337" t="inlineStr"/>
      <c r="E337" t="inlineStr">
        <is>
          <t>117</t>
        </is>
      </c>
      <c r="F337" t="inlineStr">
        <is>
          <t>CF CONSOLIDATED view</t>
        </is>
      </c>
      <c r="G337" t="inlineStr">
        <is>
          <t>2025-03-31</t>
        </is>
      </c>
      <c r="H337" t="inlineStr">
        <is>
          <t>CONSOLIDATED</t>
        </is>
      </c>
      <c r="I337" t="n">
        <v>0</v>
      </c>
      <c r="J337" t="inlineStr">
        <is>
          <t>INR million</t>
        </is>
      </c>
      <c r="K337" t="n">
        <v>0</v>
      </c>
      <c r="L337" t="inlineStr">
        <is>
          <t>MAPLE_413acf165ec6 p117 — CF CONSOLIDATED view, column 2025-03-31 · 12M, line "Add: Proceeds from sale of infrastructure investments, infrastructure assets or shares of SPVs/ Holdcos or Investment Entity adjusted for the following Applicable capital gains and other taxes Related debts settled or due to be settled from sale proceeds Directly attributable transaction costs Proceeds reinvested or planned to be reinvested as per Regulation 18(7) of InvIT Regulations or any other relevant provisions of the InvIT Regulations"</t>
        </is>
      </c>
    </row>
    <row r="338">
      <c r="A338" t="inlineStr">
        <is>
          <t>CF</t>
        </is>
      </c>
      <c r="B338" t="inlineStr">
        <is>
          <t>E96</t>
        </is>
      </c>
      <c r="C338" t="inlineStr">
        <is>
          <t>MAPLE_413acf165ec6</t>
        </is>
      </c>
      <c r="D338" t="inlineStr"/>
      <c r="E338" t="inlineStr">
        <is>
          <t>117</t>
        </is>
      </c>
      <c r="F338" t="inlineStr">
        <is>
          <t>CF CONSOLIDATED view</t>
        </is>
      </c>
      <c r="G338" t="inlineStr">
        <is>
          <t>2025-03-31</t>
        </is>
      </c>
      <c r="H338" t="inlineStr">
        <is>
          <t>CONSOLIDATED</t>
        </is>
      </c>
      <c r="I338" t="n">
        <v>0</v>
      </c>
      <c r="J338" t="inlineStr">
        <is>
          <t>INR million</t>
        </is>
      </c>
      <c r="K338" t="n">
        <v>0</v>
      </c>
      <c r="L338" t="inlineStr">
        <is>
          <t>MAPLE_413acf165ec6 p117 — CF CONSOLIDATED view, column 2025-03-31 · 12M, line "Add: Proceeds from sale of infrastructure investments, infrastructure assets or sale of shares of SPVs/ Hold cos or Investment Entity not distributed pursuant to an earlier plan to re-invest as per Regulation 18(7) of InvIT Regulations or any other relevant provisions of the InvIT Regulations, if such proceeds are not intended to be invested subsequently"</t>
        </is>
      </c>
    </row>
    <row r="339">
      <c r="A339" t="inlineStr">
        <is>
          <t>CF</t>
        </is>
      </c>
      <c r="B339" t="inlineStr">
        <is>
          <t>E97</t>
        </is>
      </c>
      <c r="C339" t="inlineStr">
        <is>
          <t>MAPLE_413acf165ec6</t>
        </is>
      </c>
      <c r="D339" t="inlineStr"/>
      <c r="E339" t="inlineStr">
        <is>
          <t>117</t>
        </is>
      </c>
      <c r="F339" t="inlineStr">
        <is>
          <t>CF CONSOLIDATED view</t>
        </is>
      </c>
      <c r="G339" t="inlineStr">
        <is>
          <t>2025-03-31</t>
        </is>
      </c>
      <c r="H339" t="inlineStr">
        <is>
          <t>CONSOLIDATED</t>
        </is>
      </c>
      <c r="I339" t="n">
        <v>0</v>
      </c>
      <c r="J339" t="inlineStr">
        <is>
          <t>INR million</t>
        </is>
      </c>
      <c r="K339" t="n">
        <v>0</v>
      </c>
      <c r="L339" t="inlineStr">
        <is>
          <t>MAPLE_413acf165ec6 p117 — CF CONSOLIDATED view, column 2025-03-31 · 12M, line "Less: Finance cost on Borrowings, excluding amortisation of any transaction costs as per Profit and Loss account of the Trust"</t>
        </is>
      </c>
    </row>
    <row r="340">
      <c r="A340" t="inlineStr">
        <is>
          <t>CF</t>
        </is>
      </c>
      <c r="B340" t="inlineStr">
        <is>
          <t>E98</t>
        </is>
      </c>
      <c r="C340" t="inlineStr">
        <is>
          <t>MAPLE_413acf165ec6</t>
        </is>
      </c>
      <c r="D340" t="inlineStr"/>
      <c r="E340" t="inlineStr">
        <is>
          <t>117</t>
        </is>
      </c>
      <c r="F340" t="inlineStr">
        <is>
          <t>CF CONSOLIDATED view</t>
        </is>
      </c>
      <c r="G340" t="inlineStr">
        <is>
          <t>2025-03-31</t>
        </is>
      </c>
      <c r="H340" t="inlineStr">
        <is>
          <t>CONSOLIDATED</t>
        </is>
      </c>
      <c r="I340" t="n">
        <v>0</v>
      </c>
      <c r="J340" t="inlineStr">
        <is>
          <t>INR million</t>
        </is>
      </c>
      <c r="K340" t="n">
        <v>0</v>
      </c>
      <c r="L340" t="inlineStr">
        <is>
          <t>MAPLE_413acf165ec6 p117 — CF CONSOLIDATED view, column 2025-03-31 · 12M, line "Less: Debt repayment at Trust level (to include principal repayments as per scheduled EMI’s except if refinanced through new debt including overdraft facilities and to exclude any debt repayments / debt refinanced through new debt in any form or funds raised through issuance of units)"</t>
        </is>
      </c>
    </row>
    <row r="341">
      <c r="A341" t="inlineStr">
        <is>
          <t>CF</t>
        </is>
      </c>
      <c r="B341" t="inlineStr">
        <is>
          <t>E99</t>
        </is>
      </c>
      <c r="C341" t="inlineStr">
        <is>
          <t>MAPLE_413acf165ec6</t>
        </is>
      </c>
      <c r="D341" t="inlineStr"/>
      <c r="E341" t="inlineStr">
        <is>
          <t>117</t>
        </is>
      </c>
      <c r="F341" t="inlineStr">
        <is>
          <t>CF CONSOLIDATED view</t>
        </is>
      </c>
      <c r="G341" t="inlineStr">
        <is>
          <t>2025-03-31</t>
        </is>
      </c>
      <c r="H341" t="inlineStr">
        <is>
          <t>CONSOLIDATED</t>
        </is>
      </c>
      <c r="I341" t="n">
        <v>0</v>
      </c>
      <c r="J341" t="inlineStr">
        <is>
          <t>INR million</t>
        </is>
      </c>
      <c r="K341" t="n">
        <v>0</v>
      </c>
      <c r="L341" t="inlineStr">
        <is>
          <t>MAPLE_413acf165ec6 p117 — CF CONSOLIDATED view, column 2025-03-31 · 12M, line "Less: Any capital expenditure on existing assets owned / leased by the InvIT, to the extent not funded by debt / equity or from contractual reserves created in the earlier years"</t>
        </is>
      </c>
    </row>
    <row r="342">
      <c r="A342" t="inlineStr">
        <is>
          <t>CF</t>
        </is>
      </c>
      <c r="B342" t="inlineStr">
        <is>
          <t>E100</t>
        </is>
      </c>
      <c r="C342" t="inlineStr">
        <is>
          <t>MAPLE_413acf165ec6</t>
        </is>
      </c>
      <c r="D342" t="inlineStr"/>
      <c r="E342" t="inlineStr">
        <is>
          <t>117</t>
        </is>
      </c>
      <c r="F342" t="inlineStr">
        <is>
          <t>CF CONSOLIDATED view</t>
        </is>
      </c>
      <c r="G342" t="inlineStr">
        <is>
          <t>2025-03-31</t>
        </is>
      </c>
      <c r="H342" t="inlineStr">
        <is>
          <t>CONSOLIDATED</t>
        </is>
      </c>
      <c r="I342" t="n">
        <v>836.02</v>
      </c>
      <c r="J342" t="inlineStr">
        <is>
          <t>INR million</t>
        </is>
      </c>
      <c r="K342" t="n">
        <v>836.02</v>
      </c>
      <c r="L342" t="inlineStr">
        <is>
          <t>MAPLE_413acf165ec6 p117 — CF CONSOLIDATED view, column 2025-03-31 · 12M, line "Net Distributable Cash Flows of the Trust"</t>
        </is>
      </c>
    </row>
    <row r="343">
      <c r="A343" t="inlineStr">
        <is>
          <t>CF</t>
        </is>
      </c>
      <c r="B343" t="inlineStr">
        <is>
          <t>D101</t>
        </is>
      </c>
      <c r="C343" t="inlineStr">
        <is>
          <t>MAPLE_da7d555b5d37</t>
        </is>
      </c>
      <c r="D343" t="inlineStr"/>
      <c r="E343" t="inlineStr">
        <is>
          <t>70</t>
        </is>
      </c>
      <c r="F343" t="inlineStr">
        <is>
          <t>CF CONSOLIDATED view</t>
        </is>
      </c>
      <c r="G343" t="inlineStr">
        <is>
          <t>2024-03-31</t>
        </is>
      </c>
      <c r="H343" t="inlineStr">
        <is>
          <t>CONSOLIDATED</t>
        </is>
      </c>
      <c r="I343" t="n">
        <v>116</v>
      </c>
      <c r="J343" t="inlineStr">
        <is>
          <t>INR million</t>
        </is>
      </c>
      <c r="K343" t="n">
        <v>116</v>
      </c>
      <c r="L343" t="inlineStr">
        <is>
          <t>MAPLE_da7d555b5d37 p70 — CF CONSOLIDATED view, column 2024-03-31 · 12M, line "MAPLE HIGHWAYS Annual Report 2023-24"</t>
        </is>
      </c>
    </row>
    <row r="344">
      <c r="A344" t="inlineStr">
        <is>
          <t>CF</t>
        </is>
      </c>
      <c r="B344" t="inlineStr">
        <is>
          <t>D102</t>
        </is>
      </c>
      <c r="C344" t="inlineStr">
        <is>
          <t>MAPLE_da7d555b5d37</t>
        </is>
      </c>
      <c r="D344" t="inlineStr"/>
      <c r="E344" t="inlineStr">
        <is>
          <t>70</t>
        </is>
      </c>
      <c r="F344" t="inlineStr">
        <is>
          <t>CF CONSOLIDATED view</t>
        </is>
      </c>
      <c r="G344" t="inlineStr">
        <is>
          <t>2024-03-31</t>
        </is>
      </c>
      <c r="H344" t="inlineStr">
        <is>
          <t>CONSOLIDATED</t>
        </is>
      </c>
      <c r="I344" t="n">
        <v>-17.76</v>
      </c>
      <c r="J344" t="inlineStr">
        <is>
          <t>INR million</t>
        </is>
      </c>
      <c r="K344" t="n">
        <v>-17.76</v>
      </c>
      <c r="L344" t="inlineStr">
        <is>
          <t>MAPLE_da7d555b5d37 p70 — CF CONSOLIDATED view, column 2024-03-31 · 12M, line "Provision for sundry balances written back"</t>
        </is>
      </c>
    </row>
    <row r="345">
      <c r="A345" t="inlineStr">
        <is>
          <t>CF</t>
        </is>
      </c>
      <c r="B345" t="inlineStr">
        <is>
          <t>D103</t>
        </is>
      </c>
      <c r="C345" t="inlineStr">
        <is>
          <t>MAPLE_da7d555b5d37</t>
        </is>
      </c>
      <c r="D345" t="inlineStr"/>
      <c r="E345" t="inlineStr">
        <is>
          <t>70</t>
        </is>
      </c>
      <c r="F345" t="inlineStr">
        <is>
          <t>CF CONSOLIDATED view</t>
        </is>
      </c>
      <c r="G345" t="inlineStr">
        <is>
          <t>2024-03-31</t>
        </is>
      </c>
      <c r="H345" t="inlineStr">
        <is>
          <t>CONSOLIDATED</t>
        </is>
      </c>
      <c r="I345" t="n">
        <v>16.63</v>
      </c>
      <c r="J345" t="inlineStr">
        <is>
          <t>INR million</t>
        </is>
      </c>
      <c r="K345" t="n">
        <v>16.63</v>
      </c>
      <c r="L345" t="inlineStr">
        <is>
          <t>MAPLE_da7d555b5d37 p70 — CF CONSOLIDATED view, column 2024-03-31 · 12M, line "Provision for receivables written-off"</t>
        </is>
      </c>
    </row>
    <row r="346">
      <c r="A346" t="inlineStr">
        <is>
          <t>CF</t>
        </is>
      </c>
      <c r="B346" t="inlineStr">
        <is>
          <t>D104</t>
        </is>
      </c>
      <c r="C346" t="inlineStr">
        <is>
          <t>MAPLE_da7d555b5d37</t>
        </is>
      </c>
      <c r="D346" t="inlineStr"/>
      <c r="E346" t="inlineStr">
        <is>
          <t>70</t>
        </is>
      </c>
      <c r="F346" t="inlineStr">
        <is>
          <t>CF CONSOLIDATED view</t>
        </is>
      </c>
      <c r="G346" t="inlineStr">
        <is>
          <t>2024-03-31</t>
        </is>
      </c>
      <c r="H346" t="inlineStr">
        <is>
          <t>CONSOLIDATED</t>
        </is>
      </c>
      <c r="I346" t="n">
        <v>2836.94</v>
      </c>
      <c r="J346" t="inlineStr">
        <is>
          <t>INR million</t>
        </is>
      </c>
      <c r="K346" t="n">
        <v>2836.94</v>
      </c>
      <c r="L346" t="inlineStr">
        <is>
          <t>MAPLE_da7d555b5d37 p70 — CF CONSOLIDATED view, column 2024-03-31 · 12M, line "Adjustments for changes in working capital: Increase in trade payables"</t>
        </is>
      </c>
    </row>
    <row r="347">
      <c r="A347" t="inlineStr">
        <is>
          <t>CF</t>
        </is>
      </c>
      <c r="B347" t="inlineStr">
        <is>
          <t>D105</t>
        </is>
      </c>
      <c r="C347" t="inlineStr">
        <is>
          <t>MAPLE_da7d555b5d37</t>
        </is>
      </c>
      <c r="D347" t="inlineStr"/>
      <c r="E347" t="inlineStr">
        <is>
          <t>70</t>
        </is>
      </c>
      <c r="F347" t="inlineStr">
        <is>
          <t>CF CONSOLIDATED view</t>
        </is>
      </c>
      <c r="G347" t="inlineStr">
        <is>
          <t>2024-03-31</t>
        </is>
      </c>
      <c r="H347" t="inlineStr">
        <is>
          <t>CONSOLIDATED</t>
        </is>
      </c>
      <c r="I347" t="n">
        <v>2.3</v>
      </c>
      <c r="J347" t="inlineStr">
        <is>
          <t>INR million</t>
        </is>
      </c>
      <c r="K347" t="n">
        <v>2.3</v>
      </c>
      <c r="L347" t="inlineStr">
        <is>
          <t>MAPLE_da7d555b5d37 p70 — CF CONSOLIDATED view, column 2024-03-31 · 12M, line "Decrease in other non-current assets"</t>
        </is>
      </c>
    </row>
    <row r="348">
      <c r="A348" t="inlineStr">
        <is>
          <t>CF</t>
        </is>
      </c>
      <c r="B348" t="inlineStr">
        <is>
          <t>D106</t>
        </is>
      </c>
      <c r="C348" t="inlineStr">
        <is>
          <t>MAPLE_da7d555b5d37</t>
        </is>
      </c>
      <c r="D348" t="inlineStr"/>
      <c r="E348" t="inlineStr">
        <is>
          <t>70</t>
        </is>
      </c>
      <c r="F348" t="inlineStr">
        <is>
          <t>CF CONSOLIDATED view</t>
        </is>
      </c>
      <c r="G348" t="inlineStr">
        <is>
          <t>2024-03-31</t>
        </is>
      </c>
      <c r="H348" t="inlineStr">
        <is>
          <t>CONSOLIDATED</t>
        </is>
      </c>
      <c r="I348" t="n">
        <v>0</v>
      </c>
      <c r="J348" t="inlineStr">
        <is>
          <t>INR million</t>
        </is>
      </c>
      <c r="K348" t="n">
        <v>0</v>
      </c>
      <c r="L348" t="inlineStr">
        <is>
          <t>MAPLE_da7d555b5d37 p70 — CF CONSOLIDATED view, column 2024-03-31 · 12M, line "Payment for acquisition of subsidiary (net of cash acquired)"</t>
        </is>
      </c>
    </row>
    <row r="349">
      <c r="A349" t="inlineStr">
        <is>
          <t>CF</t>
        </is>
      </c>
      <c r="B349" t="inlineStr">
        <is>
          <t>D107</t>
        </is>
      </c>
      <c r="C349" t="inlineStr">
        <is>
          <t>MAPLE_da7d555b5d37</t>
        </is>
      </c>
      <c r="D349" t="inlineStr"/>
      <c r="E349" t="inlineStr">
        <is>
          <t>70</t>
        </is>
      </c>
      <c r="F349" t="inlineStr">
        <is>
          <t>CF CONSOLIDATED view</t>
        </is>
      </c>
      <c r="G349" t="inlineStr">
        <is>
          <t>2024-03-31</t>
        </is>
      </c>
      <c r="H349" t="inlineStr">
        <is>
          <t>CONSOLIDATED</t>
        </is>
      </c>
      <c r="I349" t="n">
        <v>0</v>
      </c>
      <c r="J349" t="inlineStr">
        <is>
          <t>INR million</t>
        </is>
      </c>
      <c r="K349" t="n">
        <v>0</v>
      </c>
      <c r="L349" t="inlineStr">
        <is>
          <t>MAPLE_da7d555b5d37 p70 — CF CONSOLIDATED view, column 2024-03-31 · 12M, line "Acquisition of right to use"</t>
        </is>
      </c>
    </row>
    <row r="350">
      <c r="A350" t="inlineStr">
        <is>
          <t>CF</t>
        </is>
      </c>
      <c r="B350" t="inlineStr">
        <is>
          <t>D108</t>
        </is>
      </c>
      <c r="C350" t="inlineStr">
        <is>
          <t>MAPLE_da7d555b5d37</t>
        </is>
      </c>
      <c r="D350" t="inlineStr"/>
      <c r="E350" t="inlineStr">
        <is>
          <t>70</t>
        </is>
      </c>
      <c r="F350" t="inlineStr">
        <is>
          <t>CF CONSOLIDATED view</t>
        </is>
      </c>
      <c r="G350" t="inlineStr">
        <is>
          <t>2024-03-31</t>
        </is>
      </c>
      <c r="H350" t="inlineStr">
        <is>
          <t>CONSOLIDATED</t>
        </is>
      </c>
      <c r="I350" t="n">
        <v>0</v>
      </c>
      <c r="J350" t="inlineStr">
        <is>
          <t>INR million</t>
        </is>
      </c>
      <c r="K350" t="n">
        <v>0</v>
      </c>
      <c r="L350" t="inlineStr">
        <is>
          <t>MAPLE_da7d555b5d37 p70 — CF CONSOLIDATED view, column 2024-03-31 · 12M, line "Repayment on account of refinancing of long-term borrowings"</t>
        </is>
      </c>
    </row>
    <row r="351">
      <c r="A351" t="inlineStr">
        <is>
          <t>CF</t>
        </is>
      </c>
      <c r="B351" t="inlineStr">
        <is>
          <t>D109</t>
        </is>
      </c>
      <c r="C351" t="inlineStr">
        <is>
          <t>MAPLE_da7d555b5d37</t>
        </is>
      </c>
      <c r="D351" t="inlineStr"/>
      <c r="E351" t="inlineStr">
        <is>
          <t>70</t>
        </is>
      </c>
      <c r="F351" t="inlineStr">
        <is>
          <t>CF CONSOLIDATED view</t>
        </is>
      </c>
      <c r="G351" t="inlineStr">
        <is>
          <t>2024-03-31</t>
        </is>
      </c>
      <c r="H351" t="inlineStr">
        <is>
          <t>CONSOLIDATED</t>
        </is>
      </c>
      <c r="I351" t="n">
        <v>0</v>
      </c>
      <c r="J351" t="inlineStr">
        <is>
          <t>INR million</t>
        </is>
      </c>
      <c r="K351" t="n">
        <v>0</v>
      </c>
      <c r="L351" t="inlineStr">
        <is>
          <t>MAPLE_da7d555b5d37 p70 — CF CONSOLIDATED view, column 2024-03-31 · 12M, line "Repayment of inter corporate deposit to related party"</t>
        </is>
      </c>
    </row>
    <row r="352">
      <c r="A352" t="inlineStr">
        <is>
          <t>CF</t>
        </is>
      </c>
      <c r="B352" t="inlineStr">
        <is>
          <t>D110</t>
        </is>
      </c>
      <c r="C352" t="inlineStr">
        <is>
          <t>MAPLE_da7d555b5d37</t>
        </is>
      </c>
      <c r="D352" t="inlineStr"/>
      <c r="E352" t="inlineStr">
        <is>
          <t>70</t>
        </is>
      </c>
      <c r="F352" t="inlineStr">
        <is>
          <t>CF CONSOLIDATED view</t>
        </is>
      </c>
      <c r="G352" t="inlineStr">
        <is>
          <t>2024-03-31</t>
        </is>
      </c>
      <c r="H352" t="inlineStr">
        <is>
          <t>CONSOLIDATED</t>
        </is>
      </c>
      <c r="I352" t="n">
        <v>-43629.31</v>
      </c>
      <c r="J352" t="inlineStr">
        <is>
          <t>INR million</t>
        </is>
      </c>
      <c r="K352" t="n">
        <v>-43629.31</v>
      </c>
      <c r="L352" t="inlineStr">
        <is>
          <t>MAPLE_da7d555b5d37 p70 — CF CONSOLIDATED view, column 2024-03-31 · 12M, line "Net cash flow generated from/(used in) financing activities"</t>
        </is>
      </c>
    </row>
    <row r="353">
      <c r="A353" t="inlineStr">
        <is>
          <t>CF</t>
        </is>
      </c>
      <c r="B353" t="inlineStr">
        <is>
          <t>D111</t>
        </is>
      </c>
      <c r="C353" t="inlineStr">
        <is>
          <t>MAPLE_da7d555b5d37</t>
        </is>
      </c>
      <c r="D353" t="inlineStr"/>
      <c r="E353" t="inlineStr">
        <is>
          <t>70</t>
        </is>
      </c>
      <c r="F353" t="inlineStr">
        <is>
          <t>CF CONSOLIDATED view</t>
        </is>
      </c>
      <c r="G353" t="inlineStr">
        <is>
          <t>2024-03-31</t>
        </is>
      </c>
      <c r="H353" t="inlineStr">
        <is>
          <t>CONSOLIDATED</t>
        </is>
      </c>
      <c r="I353" t="n">
        <v>117</v>
      </c>
      <c r="J353" t="inlineStr">
        <is>
          <t>INR million</t>
        </is>
      </c>
      <c r="K353" t="n">
        <v>117</v>
      </c>
      <c r="L353" t="inlineStr">
        <is>
          <t>MAPLE_da7d555b5d37 p70 — CF CONSOLIDATED view, column 2024-03-31 · 12M, line "Indian Highway Concessions Trust FINANCIAL STATEMENTS STATUTORY REPORTS CORPORATE OVERVIEW"</t>
        </is>
      </c>
    </row>
    <row r="354">
      <c r="A354" t="inlineStr">
        <is>
          <t>CF</t>
        </is>
      </c>
      <c r="B354" t="inlineStr">
        <is>
          <t>C115</t>
        </is>
      </c>
      <c r="C354" t="inlineStr">
        <is>
          <t>MAPLE_5e771e4b7a2f</t>
        </is>
      </c>
      <c r="D354" t="inlineStr"/>
      <c r="E354" t="inlineStr">
        <is>
          <t>43</t>
        </is>
      </c>
      <c r="F354" t="inlineStr">
        <is>
          <t>CF STANDALONE view</t>
        </is>
      </c>
      <c r="G354" t="inlineStr">
        <is>
          <t>2023-03-31</t>
        </is>
      </c>
      <c r="H354" t="inlineStr">
        <is>
          <t>STANDALONE</t>
        </is>
      </c>
      <c r="I354" t="n">
        <v>62</v>
      </c>
      <c r="J354" t="inlineStr">
        <is>
          <t>INR million</t>
        </is>
      </c>
      <c r="K354" t="n">
        <v>62</v>
      </c>
      <c r="L354" t="inlineStr">
        <is>
          <t>MAPLE_5e771e4b7a2f p43 — CF STANDALONE view, column 2023-03-31 · 12M, line "INDIAN HIGHWAY CONCESSIONS TRUST Annual Report 2022-23"</t>
        </is>
      </c>
    </row>
    <row r="355">
      <c r="A355" t="inlineStr">
        <is>
          <t>CF</t>
        </is>
      </c>
      <c r="B355" t="inlineStr">
        <is>
          <t>C116</t>
        </is>
      </c>
      <c r="C355" t="inlineStr">
        <is>
          <t>MAPLE_5e771e4b7a2f</t>
        </is>
      </c>
      <c r="D355" t="inlineStr"/>
      <c r="E355" t="inlineStr">
        <is>
          <t>43</t>
        </is>
      </c>
      <c r="F355" t="inlineStr">
        <is>
          <t>CF STANDALONE view</t>
        </is>
      </c>
      <c r="G355" t="inlineStr">
        <is>
          <t>2023-03-31</t>
        </is>
      </c>
      <c r="H355" t="inlineStr">
        <is>
          <t>STANDALONE</t>
        </is>
      </c>
      <c r="I355" t="n">
        <v>11655.26</v>
      </c>
      <c r="J355" t="inlineStr">
        <is>
          <t>INR million</t>
        </is>
      </c>
      <c r="K355" t="n">
        <v>11655.26</v>
      </c>
      <c r="L355" t="inlineStr">
        <is>
          <t>MAPLE_5e771e4b7a2f p43 — CF STANDALONE view, column 2023-03-31 · 12M, line "before tax"</t>
        </is>
      </c>
    </row>
    <row r="356">
      <c r="A356" t="inlineStr">
        <is>
          <t>CF</t>
        </is>
      </c>
      <c r="B356" t="inlineStr">
        <is>
          <t>C117</t>
        </is>
      </c>
      <c r="C356" t="inlineStr">
        <is>
          <t>MAPLE_5e771e4b7a2f</t>
        </is>
      </c>
      <c r="D356" t="inlineStr"/>
      <c r="E356" t="inlineStr">
        <is>
          <t>43</t>
        </is>
      </c>
      <c r="F356" t="inlineStr">
        <is>
          <t>CF STANDALONE view</t>
        </is>
      </c>
      <c r="G356" t="inlineStr">
        <is>
          <t>2023-03-31</t>
        </is>
      </c>
      <c r="H356" t="inlineStr">
        <is>
          <t>STANDALONE</t>
        </is>
      </c>
      <c r="I356" t="n">
        <v>1.57</v>
      </c>
      <c r="J356" t="inlineStr">
        <is>
          <t>INR million</t>
        </is>
      </c>
      <c r="K356" t="n">
        <v>1.57</v>
      </c>
      <c r="L356" t="inlineStr">
        <is>
          <t>MAPLE_5e771e4b7a2f p43 — CF STANDALONE view, column 2023-03-31 · 12M, line "Interest expense on intercorporate deposit from related party"</t>
        </is>
      </c>
    </row>
    <row r="357">
      <c r="A357" t="inlineStr">
        <is>
          <t>CF</t>
        </is>
      </c>
      <c r="B357" t="inlineStr">
        <is>
          <t>C118</t>
        </is>
      </c>
      <c r="C357" t="inlineStr">
        <is>
          <t>MAPLE_5e771e4b7a2f</t>
        </is>
      </c>
      <c r="D357" t="inlineStr"/>
      <c r="E357" t="inlineStr">
        <is>
          <t>43</t>
        </is>
      </c>
      <c r="F357" t="inlineStr">
        <is>
          <t>CF STANDALONE view</t>
        </is>
      </c>
      <c r="G357" t="inlineStr">
        <is>
          <t>2023-03-31</t>
        </is>
      </c>
      <c r="H357" t="inlineStr">
        <is>
          <t>STANDALONE</t>
        </is>
      </c>
      <c r="I357" t="n">
        <v>-14884.69</v>
      </c>
      <c r="J357" t="inlineStr">
        <is>
          <t>INR million</t>
        </is>
      </c>
      <c r="K357" t="n">
        <v>-14884.69</v>
      </c>
      <c r="L357" t="inlineStr">
        <is>
          <t>MAPLE_5e771e4b7a2f p43 — CF STANDALONE view, column 2023-03-31 · 12M, line "Interest income on loans given to subsidiaries"</t>
        </is>
      </c>
    </row>
    <row r="358">
      <c r="A358" t="inlineStr">
        <is>
          <t>CF</t>
        </is>
      </c>
      <c r="B358" t="inlineStr">
        <is>
          <t>D118</t>
        </is>
      </c>
      <c r="C358" t="inlineStr">
        <is>
          <t>MAPLE_da7d555b5d37</t>
        </is>
      </c>
      <c r="D358" t="inlineStr"/>
      <c r="E358" t="inlineStr">
        <is>
          <t>52</t>
        </is>
      </c>
      <c r="F358" t="inlineStr">
        <is>
          <t>CF STANDALONE view</t>
        </is>
      </c>
      <c r="G358" t="inlineStr">
        <is>
          <t>2024-03-31</t>
        </is>
      </c>
      <c r="H358" t="inlineStr">
        <is>
          <t>STANDALONE</t>
        </is>
      </c>
      <c r="I358" t="n">
        <v>-37325.55</v>
      </c>
      <c r="J358" t="inlineStr">
        <is>
          <t>INR million</t>
        </is>
      </c>
      <c r="K358" t="n">
        <v>-37325.55</v>
      </c>
      <c r="L358" t="inlineStr">
        <is>
          <t>MAPLE_da7d555b5d37 p52 — CF STANDALONE view, column 2024-03-31 · 12M, line "Interest income on loans given to subsidiaries"</t>
        </is>
      </c>
    </row>
    <row r="359">
      <c r="A359" t="inlineStr">
        <is>
          <t>CF</t>
        </is>
      </c>
      <c r="B359" t="inlineStr">
        <is>
          <t>C119</t>
        </is>
      </c>
      <c r="C359" t="inlineStr">
        <is>
          <t>MAPLE_5e771e4b7a2f</t>
        </is>
      </c>
      <c r="D359" t="inlineStr"/>
      <c r="E359" t="inlineStr">
        <is>
          <t>43</t>
        </is>
      </c>
      <c r="F359" t="inlineStr">
        <is>
          <t>CF STANDALONE view</t>
        </is>
      </c>
      <c r="G359" t="inlineStr">
        <is>
          <t>2023-03-31</t>
        </is>
      </c>
      <c r="H359" t="inlineStr">
        <is>
          <t>STANDALONE</t>
        </is>
      </c>
      <c r="I359" t="n">
        <v>-969.48</v>
      </c>
      <c r="J359" t="inlineStr">
        <is>
          <t>INR million</t>
        </is>
      </c>
      <c r="K359" t="n">
        <v>-969.48</v>
      </c>
      <c r="L359" t="inlineStr">
        <is>
          <t>MAPLE_5e771e4b7a2f p43 — CF STANDALONE view, column 2023-03-31 · 12M, line "Interest income on bank deposits"</t>
        </is>
      </c>
    </row>
    <row r="360">
      <c r="A360" t="inlineStr">
        <is>
          <t>CF</t>
        </is>
      </c>
      <c r="B360" t="inlineStr">
        <is>
          <t>D119</t>
        </is>
      </c>
      <c r="C360" t="inlineStr">
        <is>
          <t>MAPLE_da7d555b5d37</t>
        </is>
      </c>
      <c r="D360" t="inlineStr"/>
      <c r="E360" t="inlineStr">
        <is>
          <t>52</t>
        </is>
      </c>
      <c r="F360" t="inlineStr">
        <is>
          <t>CF STANDALONE view</t>
        </is>
      </c>
      <c r="G360" t="inlineStr">
        <is>
          <t>2024-03-31</t>
        </is>
      </c>
      <c r="H360" t="inlineStr">
        <is>
          <t>STANDALONE</t>
        </is>
      </c>
      <c r="I360" t="n">
        <v>-2192.13</v>
      </c>
      <c r="J360" t="inlineStr">
        <is>
          <t>INR million</t>
        </is>
      </c>
      <c r="K360" t="n">
        <v>-2192.13</v>
      </c>
      <c r="L360" t="inlineStr">
        <is>
          <t>MAPLE_da7d555b5d37 p52 — CF STANDALONE view, column 2024-03-31 · 12M, line "Interest income on bank deposits"</t>
        </is>
      </c>
    </row>
    <row r="361">
      <c r="A361" t="inlineStr">
        <is>
          <t>CF</t>
        </is>
      </c>
      <c r="B361" t="inlineStr">
        <is>
          <t>E119</t>
        </is>
      </c>
      <c r="C361" t="inlineStr">
        <is>
          <t>MAPLE_413acf165ec6</t>
        </is>
      </c>
      <c r="D361" t="inlineStr"/>
      <c r="E361" t="inlineStr">
        <is>
          <t>100</t>
        </is>
      </c>
      <c r="F361" t="inlineStr">
        <is>
          <t>CF STANDALONE view</t>
        </is>
      </c>
      <c r="G361" t="inlineStr">
        <is>
          <t>2025-03-31</t>
        </is>
      </c>
      <c r="H361" t="inlineStr">
        <is>
          <t>STANDALONE</t>
        </is>
      </c>
      <c r="I361" t="n">
        <v>-233.36</v>
      </c>
      <c r="J361" t="inlineStr">
        <is>
          <t>INR million</t>
        </is>
      </c>
      <c r="K361" t="n">
        <v>-233.36</v>
      </c>
      <c r="L361" t="inlineStr">
        <is>
          <t>MAPLE_413acf165ec6 p100 — CF STANDALONE view, column 2025-03-31 · 12M, line "Interest income on bank deposits"</t>
        </is>
      </c>
    </row>
    <row r="362">
      <c r="A362" t="inlineStr">
        <is>
          <t>CF</t>
        </is>
      </c>
      <c r="B362" t="inlineStr">
        <is>
          <t>C120</t>
        </is>
      </c>
      <c r="C362" t="inlineStr">
        <is>
          <t>MAPLE_5e771e4b7a2f</t>
        </is>
      </c>
      <c r="D362" t="inlineStr"/>
      <c r="E362" t="inlineStr">
        <is>
          <t>43</t>
        </is>
      </c>
      <c r="F362" t="inlineStr">
        <is>
          <t>CF STANDALONE view</t>
        </is>
      </c>
      <c r="G362" t="inlineStr">
        <is>
          <t>2023-03-31</t>
        </is>
      </c>
      <c r="H362" t="inlineStr">
        <is>
          <t>STANDALONE</t>
        </is>
      </c>
      <c r="I362" t="n">
        <v>0</v>
      </c>
      <c r="J362" t="inlineStr">
        <is>
          <t>INR million</t>
        </is>
      </c>
      <c r="K362" t="n">
        <v>0</v>
      </c>
      <c r="L362" t="inlineStr">
        <is>
          <t>MAPLE_5e771e4b7a2f p43 — CF STANDALONE view, column 2023-03-31 · 12M, line "Impairment of current asset"</t>
        </is>
      </c>
    </row>
    <row r="363">
      <c r="A363" t="inlineStr">
        <is>
          <t>CF</t>
        </is>
      </c>
      <c r="B363" t="inlineStr">
        <is>
          <t>C121</t>
        </is>
      </c>
      <c r="C363" t="inlineStr">
        <is>
          <t>MAPLE_5e771e4b7a2f</t>
        </is>
      </c>
      <c r="D363" t="inlineStr"/>
      <c r="E363" t="inlineStr">
        <is>
          <t>43</t>
        </is>
      </c>
      <c r="F363" t="inlineStr">
        <is>
          <t>CF STANDALONE view</t>
        </is>
      </c>
      <c r="G363" t="inlineStr">
        <is>
          <t>2023-03-31</t>
        </is>
      </c>
      <c r="H363" t="inlineStr">
        <is>
          <t>STANDALONE</t>
        </is>
      </c>
      <c r="I363" t="n">
        <v>-4197.34</v>
      </c>
      <c r="J363" t="inlineStr">
        <is>
          <t>INR million</t>
        </is>
      </c>
      <c r="K363" t="n">
        <v>-4197.34</v>
      </c>
      <c r="L363" t="inlineStr">
        <is>
          <t>MAPLE_5e771e4b7a2f p43 — CF STANDALONE view, column 2023-03-31 · 12M, line "Operating profit/(loss) before working capital changes"</t>
        </is>
      </c>
    </row>
    <row r="364">
      <c r="A364" t="inlineStr">
        <is>
          <t>CF</t>
        </is>
      </c>
      <c r="B364" t="inlineStr">
        <is>
          <t>C122</t>
        </is>
      </c>
      <c r="C364" t="inlineStr">
        <is>
          <t>MAPLE_5e771e4b7a2f</t>
        </is>
      </c>
      <c r="D364" t="inlineStr"/>
      <c r="E364" t="inlineStr">
        <is>
          <t>43</t>
        </is>
      </c>
      <c r="F364" t="inlineStr">
        <is>
          <t>CF STANDALONE view</t>
        </is>
      </c>
      <c r="G364" t="inlineStr">
        <is>
          <t>2023-03-31</t>
        </is>
      </c>
      <c r="H364" t="inlineStr">
        <is>
          <t>STANDALONE</t>
        </is>
      </c>
      <c r="I364" t="n">
        <v>1604.17</v>
      </c>
      <c r="J364" t="inlineStr">
        <is>
          <t>INR million</t>
        </is>
      </c>
      <c r="K364" t="n">
        <v>1604.17</v>
      </c>
      <c r="L364" t="inlineStr">
        <is>
          <t>MAPLE_5e771e4b7a2f p43 — CF STANDALONE view, column 2023-03-31 · 12M, line "Adjustments for: Increase in trade payables"</t>
        </is>
      </c>
    </row>
    <row r="365">
      <c r="A365" t="inlineStr">
        <is>
          <t>CF</t>
        </is>
      </c>
      <c r="B365" t="inlineStr">
        <is>
          <t>C123</t>
        </is>
      </c>
      <c r="C365" t="inlineStr">
        <is>
          <t>MAPLE_5e771e4b7a2f</t>
        </is>
      </c>
      <c r="D365" t="inlineStr"/>
      <c r="E365" t="inlineStr">
        <is>
          <t>43</t>
        </is>
      </c>
      <c r="F365" t="inlineStr">
        <is>
          <t>CF STANDALONE view</t>
        </is>
      </c>
      <c r="G365" t="inlineStr">
        <is>
          <t>2023-03-31</t>
        </is>
      </c>
      <c r="H365" t="inlineStr">
        <is>
          <t>STANDALONE</t>
        </is>
      </c>
      <c r="I365" t="n">
        <v>121.33</v>
      </c>
      <c r="J365" t="inlineStr">
        <is>
          <t>INR million</t>
        </is>
      </c>
      <c r="K365" t="n">
        <v>121.33</v>
      </c>
      <c r="L365" t="inlineStr">
        <is>
          <t>MAPLE_5e771e4b7a2f p43 — CF STANDALONE view, column 2023-03-31 · 12M, line "Increase in other current liabilities"</t>
        </is>
      </c>
    </row>
    <row r="366">
      <c r="A366" t="inlineStr">
        <is>
          <t>CF</t>
        </is>
      </c>
      <c r="B366" t="inlineStr">
        <is>
          <t>C124</t>
        </is>
      </c>
      <c r="C366" t="inlineStr">
        <is>
          <t>MAPLE_5e771e4b7a2f</t>
        </is>
      </c>
      <c r="D366" t="inlineStr"/>
      <c r="E366" t="inlineStr">
        <is>
          <t>43</t>
        </is>
      </c>
      <c r="F366" t="inlineStr">
        <is>
          <t>CF STANDALONE view</t>
        </is>
      </c>
      <c r="G366" t="inlineStr">
        <is>
          <t>2023-03-31</t>
        </is>
      </c>
      <c r="H366" t="inlineStr">
        <is>
          <t>STANDALONE</t>
        </is>
      </c>
      <c r="I366" t="n">
        <v>16.03</v>
      </c>
      <c r="J366" t="inlineStr">
        <is>
          <t>INR million</t>
        </is>
      </c>
      <c r="K366" t="n">
        <v>16.03</v>
      </c>
      <c r="L366" t="inlineStr">
        <is>
          <t>MAPLE_5e771e4b7a2f p43 — CF STANDALONE view, column 2023-03-31 · 12M, line "Increase in other financial liabilities"</t>
        </is>
      </c>
    </row>
    <row r="367">
      <c r="A367" t="inlineStr">
        <is>
          <t>CF</t>
        </is>
      </c>
      <c r="B367" t="inlineStr">
        <is>
          <t>C125</t>
        </is>
      </c>
      <c r="C367" t="inlineStr">
        <is>
          <t>MAPLE_5e771e4b7a2f</t>
        </is>
      </c>
      <c r="D367" t="inlineStr"/>
      <c r="E367" t="inlineStr">
        <is>
          <t>43</t>
        </is>
      </c>
      <c r="F367" t="inlineStr">
        <is>
          <t>CF STANDALONE view</t>
        </is>
      </c>
      <c r="G367" t="inlineStr">
        <is>
          <t>2023-03-31</t>
        </is>
      </c>
      <c r="H367" t="inlineStr">
        <is>
          <t>STANDALONE</t>
        </is>
      </c>
      <c r="I367" t="n">
        <v>-3.65</v>
      </c>
      <c r="J367" t="inlineStr">
        <is>
          <t>INR million</t>
        </is>
      </c>
      <c r="K367" t="n">
        <v>-3.65</v>
      </c>
      <c r="L367" t="inlineStr">
        <is>
          <t>MAPLE_5e771e4b7a2f p43 — CF STANDALONE view, column 2023-03-31 · 12M, line "Increase in other current assets"</t>
        </is>
      </c>
    </row>
    <row r="368">
      <c r="A368" t="inlineStr">
        <is>
          <t>CF</t>
        </is>
      </c>
      <c r="B368" t="inlineStr">
        <is>
          <t>C126</t>
        </is>
      </c>
      <c r="C368" t="inlineStr">
        <is>
          <t>MAPLE_5e771e4b7a2f</t>
        </is>
      </c>
      <c r="D368" t="inlineStr"/>
      <c r="E368" t="inlineStr">
        <is>
          <t>43</t>
        </is>
      </c>
      <c r="F368" t="inlineStr">
        <is>
          <t>CF STANDALONE view</t>
        </is>
      </c>
      <c r="G368" t="inlineStr">
        <is>
          <t>2023-03-31</t>
        </is>
      </c>
      <c r="H368" t="inlineStr">
        <is>
          <t>STANDALONE</t>
        </is>
      </c>
      <c r="I368" t="n">
        <v>1737.88</v>
      </c>
      <c r="J368" t="inlineStr">
        <is>
          <t>INR million</t>
        </is>
      </c>
      <c r="K368" t="n">
        <v>1737.88</v>
      </c>
      <c r="L368" t="inlineStr">
        <is>
          <t>MAPLE_5e771e4b7a2f p43 — CF STANDALONE view, column 2023-03-31 · 12M, line "Total of changes in working capital"</t>
        </is>
      </c>
    </row>
    <row r="369">
      <c r="A369" t="inlineStr">
        <is>
          <t>CF</t>
        </is>
      </c>
      <c r="B369" t="inlineStr">
        <is>
          <t>D126</t>
        </is>
      </c>
      <c r="C369" t="inlineStr">
        <is>
          <t>MAPLE_da7d555b5d37</t>
        </is>
      </c>
      <c r="D369" t="inlineStr"/>
      <c r="E369" t="inlineStr">
        <is>
          <t>52</t>
        </is>
      </c>
      <c r="F369" t="inlineStr">
        <is>
          <t>CF STANDALONE view</t>
        </is>
      </c>
      <c r="G369" t="inlineStr">
        <is>
          <t>2024-03-31</t>
        </is>
      </c>
      <c r="H369" t="inlineStr">
        <is>
          <t>STANDALONE</t>
        </is>
      </c>
      <c r="I369" t="n">
        <v>983</v>
      </c>
      <c r="J369" t="inlineStr">
        <is>
          <t>INR million</t>
        </is>
      </c>
      <c r="K369" t="n">
        <v>983</v>
      </c>
      <c r="L369" t="inlineStr">
        <is>
          <t>MAPLE_da7d555b5d37 p52 — CF STANDALONE view, column 2024-03-31 · 12M, line "Total of changes in working capital"</t>
        </is>
      </c>
    </row>
    <row r="370">
      <c r="A370" t="inlineStr">
        <is>
          <t>CF</t>
        </is>
      </c>
      <c r="B370" t="inlineStr">
        <is>
          <t>C127</t>
        </is>
      </c>
      <c r="C370" t="inlineStr">
        <is>
          <t>MAPLE_5e771e4b7a2f</t>
        </is>
      </c>
      <c r="D370" t="inlineStr"/>
      <c r="E370" t="inlineStr">
        <is>
          <t>43</t>
        </is>
      </c>
      <c r="F370" t="inlineStr">
        <is>
          <t>CF STANDALONE view</t>
        </is>
      </c>
      <c r="G370" t="inlineStr">
        <is>
          <t>2023-03-31</t>
        </is>
      </c>
      <c r="H370" t="inlineStr">
        <is>
          <t>STANDALONE</t>
        </is>
      </c>
      <c r="I370" t="n">
        <v>-2459.46</v>
      </c>
      <c r="J370" t="inlineStr">
        <is>
          <t>INR million</t>
        </is>
      </c>
      <c r="K370" t="n">
        <v>-2459.46</v>
      </c>
      <c r="L370" t="inlineStr">
        <is>
          <t>MAPLE_5e771e4b7a2f p43 — CF STANDALONE view, column 2023-03-31 · 12M, line "Cash used in operations"</t>
        </is>
      </c>
    </row>
    <row r="371">
      <c r="A371" t="inlineStr">
        <is>
          <t>CF</t>
        </is>
      </c>
      <c r="B371" t="inlineStr">
        <is>
          <t>D127</t>
        </is>
      </c>
      <c r="C371" t="inlineStr">
        <is>
          <t>MAPLE_da7d555b5d37</t>
        </is>
      </c>
      <c r="D371" t="inlineStr"/>
      <c r="E371" t="inlineStr">
        <is>
          <t>52</t>
        </is>
      </c>
      <c r="F371" t="inlineStr">
        <is>
          <t>CF STANDALONE view</t>
        </is>
      </c>
      <c r="G371" t="inlineStr">
        <is>
          <t>2024-03-31</t>
        </is>
      </c>
      <c r="H371" t="inlineStr">
        <is>
          <t>STANDALONE</t>
        </is>
      </c>
      <c r="I371" t="n">
        <v>-4040.65</v>
      </c>
      <c r="J371" t="inlineStr">
        <is>
          <t>INR million</t>
        </is>
      </c>
      <c r="K371" t="n">
        <v>-4040.65</v>
      </c>
      <c r="L371" t="inlineStr">
        <is>
          <t>MAPLE_da7d555b5d37 p52 — CF STANDALONE view, column 2024-03-31 · 12M, line "Cash used in operations"</t>
        </is>
      </c>
    </row>
    <row r="372">
      <c r="A372" t="inlineStr">
        <is>
          <t>CF</t>
        </is>
      </c>
      <c r="B372" t="inlineStr">
        <is>
          <t>C128</t>
        </is>
      </c>
      <c r="C372" t="inlineStr">
        <is>
          <t>MAPLE_5e771e4b7a2f</t>
        </is>
      </c>
      <c r="D372" t="inlineStr"/>
      <c r="E372" t="inlineStr">
        <is>
          <t>43</t>
        </is>
      </c>
      <c r="F372" t="inlineStr">
        <is>
          <t>CF STANDALONE view</t>
        </is>
      </c>
      <c r="G372" t="inlineStr">
        <is>
          <t>2023-03-31</t>
        </is>
      </c>
      <c r="H372" t="inlineStr">
        <is>
          <t>STANDALONE</t>
        </is>
      </c>
      <c r="I372" t="n">
        <v>-410.27</v>
      </c>
      <c r="J372" t="inlineStr">
        <is>
          <t>INR million</t>
        </is>
      </c>
      <c r="K372" t="n">
        <v>-410.27</v>
      </c>
      <c r="L372" t="inlineStr">
        <is>
          <t>MAPLE_5e771e4b7a2f p43 — CF STANDALONE view, column 2023-03-31 · 12M, line "Income tax paid"</t>
        </is>
      </c>
    </row>
    <row r="373">
      <c r="A373" t="inlineStr">
        <is>
          <t>CF</t>
        </is>
      </c>
      <c r="B373" t="inlineStr">
        <is>
          <t>C129</t>
        </is>
      </c>
      <c r="C373" t="inlineStr">
        <is>
          <t>MAPLE_5e771e4b7a2f</t>
        </is>
      </c>
      <c r="D373" t="inlineStr"/>
      <c r="E373" t="inlineStr">
        <is>
          <t>43</t>
        </is>
      </c>
      <c r="F373" t="inlineStr">
        <is>
          <t>CF STANDALONE view</t>
        </is>
      </c>
      <c r="G373" t="inlineStr">
        <is>
          <t>2023-03-31</t>
        </is>
      </c>
      <c r="H373" t="inlineStr">
        <is>
          <t>STANDALONE</t>
        </is>
      </c>
      <c r="I373" t="n">
        <v>-2869.73</v>
      </c>
      <c r="J373" t="inlineStr">
        <is>
          <t>INR million</t>
        </is>
      </c>
      <c r="K373" t="n">
        <v>-2869.73</v>
      </c>
      <c r="L373" t="inlineStr">
        <is>
          <t>MAPLE_5e771e4b7a2f p43 — CF STANDALONE view, column 2023-03-31 · 12M, line "Net cash used in operating activities (A)"</t>
        </is>
      </c>
    </row>
    <row r="374">
      <c r="A374" t="inlineStr">
        <is>
          <t>CF</t>
        </is>
      </c>
      <c r="B374" t="inlineStr">
        <is>
          <t>D129</t>
        </is>
      </c>
      <c r="C374" t="inlineStr">
        <is>
          <t>MAPLE_da7d555b5d37</t>
        </is>
      </c>
      <c r="D374" t="inlineStr"/>
      <c r="E374" t="inlineStr">
        <is>
          <t>52</t>
        </is>
      </c>
      <c r="F374" t="inlineStr">
        <is>
          <t>CF STANDALONE view</t>
        </is>
      </c>
      <c r="G374" t="inlineStr">
        <is>
          <t>2024-03-31</t>
        </is>
      </c>
      <c r="H374" t="inlineStr">
        <is>
          <t>STANDALONE</t>
        </is>
      </c>
      <c r="I374" t="n">
        <v>-4984.99</v>
      </c>
      <c r="J374" t="inlineStr">
        <is>
          <t>INR million</t>
        </is>
      </c>
      <c r="K374" t="n">
        <v>-4984.99</v>
      </c>
      <c r="L374" t="inlineStr">
        <is>
          <t>MAPLE_da7d555b5d37 p52 — CF STANDALONE view, column 2024-03-31 · 12M, line "Net cash used in operating activities (A)"</t>
        </is>
      </c>
    </row>
    <row r="375">
      <c r="A375" t="inlineStr">
        <is>
          <t>CF</t>
        </is>
      </c>
      <c r="B375" t="inlineStr">
        <is>
          <t>C130</t>
        </is>
      </c>
      <c r="C375" t="inlineStr">
        <is>
          <t>MAPLE_5e771e4b7a2f</t>
        </is>
      </c>
      <c r="D375" t="inlineStr"/>
      <c r="E375" t="inlineStr">
        <is>
          <t>43</t>
        </is>
      </c>
      <c r="F375" t="inlineStr">
        <is>
          <t>CF STANDALONE view</t>
        </is>
      </c>
      <c r="G375" t="inlineStr">
        <is>
          <t>2023-03-31</t>
        </is>
      </c>
      <c r="H375" t="inlineStr">
        <is>
          <t>STANDALONE</t>
        </is>
      </c>
      <c r="I375" t="n">
        <v>-100983.68</v>
      </c>
      <c r="J375" t="inlineStr">
        <is>
          <t>INR million</t>
        </is>
      </c>
      <c r="K375" t="n">
        <v>-100983.68</v>
      </c>
      <c r="L375" t="inlineStr">
        <is>
          <t>MAPLE_5e771e4b7a2f p43 — CF STANDALONE view, column 2023-03-31 · 12M, line "B) Cash flows from investing activities Equity investment in subsidiaries"</t>
        </is>
      </c>
    </row>
    <row r="376">
      <c r="A376" t="inlineStr">
        <is>
          <t>CF</t>
        </is>
      </c>
      <c r="B376" t="inlineStr">
        <is>
          <t>D130</t>
        </is>
      </c>
      <c r="C376" t="inlineStr">
        <is>
          <t>MAPLE_da7d555b5d37</t>
        </is>
      </c>
      <c r="D376" t="inlineStr"/>
      <c r="E376" t="inlineStr">
        <is>
          <t>52</t>
        </is>
      </c>
      <c r="F376" t="inlineStr">
        <is>
          <t>CF STANDALONE view</t>
        </is>
      </c>
      <c r="G376" t="inlineStr">
        <is>
          <t>2024-03-31</t>
        </is>
      </c>
      <c r="H376" t="inlineStr">
        <is>
          <t>STANDALONE</t>
        </is>
      </c>
      <c r="I376" t="n">
        <v>0</v>
      </c>
      <c r="J376" t="inlineStr">
        <is>
          <t>INR million</t>
        </is>
      </c>
      <c r="K376" t="n">
        <v>0</v>
      </c>
      <c r="L376" t="inlineStr">
        <is>
          <t>MAPLE_da7d555b5d37 p52 — CF STANDALONE view, column 2024-03-31 · 12M, line "B) Cash flows from investing activities Equity investment in subsidiaries"</t>
        </is>
      </c>
    </row>
    <row r="377">
      <c r="A377" t="inlineStr">
        <is>
          <t>CF</t>
        </is>
      </c>
      <c r="B377" t="inlineStr">
        <is>
          <t>C131</t>
        </is>
      </c>
      <c r="C377" t="inlineStr">
        <is>
          <t>MAPLE_5e771e4b7a2f</t>
        </is>
      </c>
      <c r="D377" t="inlineStr"/>
      <c r="E377" t="inlineStr">
        <is>
          <t>43</t>
        </is>
      </c>
      <c r="F377" t="inlineStr">
        <is>
          <t>CF STANDALONE view</t>
        </is>
      </c>
      <c r="G377" t="inlineStr">
        <is>
          <t>2023-03-31</t>
        </is>
      </c>
      <c r="H377" t="inlineStr">
        <is>
          <t>STANDALONE</t>
        </is>
      </c>
      <c r="I377" t="n">
        <v>-210151.11</v>
      </c>
      <c r="J377" t="inlineStr">
        <is>
          <t>INR million</t>
        </is>
      </c>
      <c r="K377" t="n">
        <v>-210151.11</v>
      </c>
      <c r="L377" t="inlineStr">
        <is>
          <t>MAPLE_5e771e4b7a2f p43 — CF STANDALONE view, column 2023-03-31 · 12M, line "Loan given to subsidiaries"</t>
        </is>
      </c>
    </row>
    <row r="378">
      <c r="A378" t="inlineStr">
        <is>
          <t>CF</t>
        </is>
      </c>
      <c r="B378" t="inlineStr">
        <is>
          <t>D131</t>
        </is>
      </c>
      <c r="C378" t="inlineStr">
        <is>
          <t>MAPLE_da7d555b5d37</t>
        </is>
      </c>
      <c r="D378" t="inlineStr"/>
      <c r="E378" t="inlineStr">
        <is>
          <t>52</t>
        </is>
      </c>
      <c r="F378" t="inlineStr">
        <is>
          <t>CF STANDALONE view</t>
        </is>
      </c>
      <c r="G378" t="inlineStr">
        <is>
          <t>2024-03-31</t>
        </is>
      </c>
      <c r="H378" t="inlineStr">
        <is>
          <t>STANDALONE</t>
        </is>
      </c>
      <c r="I378" t="n">
        <v>0</v>
      </c>
      <c r="J378" t="inlineStr">
        <is>
          <t>INR million</t>
        </is>
      </c>
      <c r="K378" t="n">
        <v>0</v>
      </c>
      <c r="L378" t="inlineStr">
        <is>
          <t>MAPLE_da7d555b5d37 p52 — CF STANDALONE view, column 2024-03-31 · 12M, line "Loan given to subsidiaries"</t>
        </is>
      </c>
    </row>
    <row r="379">
      <c r="A379" t="inlineStr">
        <is>
          <t>CF</t>
        </is>
      </c>
      <c r="B379" t="inlineStr">
        <is>
          <t>C132</t>
        </is>
      </c>
      <c r="C379" t="inlineStr">
        <is>
          <t>MAPLE_5e771e4b7a2f</t>
        </is>
      </c>
      <c r="D379" t="inlineStr"/>
      <c r="E379" t="inlineStr">
        <is>
          <t>43</t>
        </is>
      </c>
      <c r="F379" t="inlineStr">
        <is>
          <t>CF STANDALONE view</t>
        </is>
      </c>
      <c r="G379" t="inlineStr">
        <is>
          <t>2023-03-31</t>
        </is>
      </c>
      <c r="H379" t="inlineStr">
        <is>
          <t>STANDALONE</t>
        </is>
      </c>
      <c r="I379" t="n">
        <v>1439.25</v>
      </c>
      <c r="J379" t="inlineStr">
        <is>
          <t>INR million</t>
        </is>
      </c>
      <c r="K379" t="n">
        <v>1439.25</v>
      </c>
      <c r="L379" t="inlineStr">
        <is>
          <t>MAPLE_5e771e4b7a2f p43 — CF STANDALONE view, column 2023-03-31 · 12M, line "Loan repaid by subsidiaries"</t>
        </is>
      </c>
    </row>
    <row r="380">
      <c r="A380" t="inlineStr">
        <is>
          <t>CF</t>
        </is>
      </c>
      <c r="B380" t="inlineStr">
        <is>
          <t>D132</t>
        </is>
      </c>
      <c r="C380" t="inlineStr">
        <is>
          <t>MAPLE_da7d555b5d37</t>
        </is>
      </c>
      <c r="D380" t="inlineStr"/>
      <c r="E380" t="inlineStr">
        <is>
          <t>52</t>
        </is>
      </c>
      <c r="F380" t="inlineStr">
        <is>
          <t>CF STANDALONE view</t>
        </is>
      </c>
      <c r="G380" t="inlineStr">
        <is>
          <t>2024-03-31</t>
        </is>
      </c>
      <c r="H380" t="inlineStr">
        <is>
          <t>STANDALONE</t>
        </is>
      </c>
      <c r="I380" t="n">
        <v>0</v>
      </c>
      <c r="J380" t="inlineStr">
        <is>
          <t>INR million</t>
        </is>
      </c>
      <c r="K380" t="n">
        <v>0</v>
      </c>
      <c r="L380" t="inlineStr">
        <is>
          <t>MAPLE_da7d555b5d37 p52 — CF STANDALONE view, column 2024-03-31 · 12M, line "Loan repaid by subsidiaries"</t>
        </is>
      </c>
    </row>
    <row r="381">
      <c r="A381" t="inlineStr">
        <is>
          <t>CF</t>
        </is>
      </c>
      <c r="B381" t="inlineStr">
        <is>
          <t>C133</t>
        </is>
      </c>
      <c r="C381" t="inlineStr">
        <is>
          <t>MAPLE_5e771e4b7a2f</t>
        </is>
      </c>
      <c r="D381" t="inlineStr"/>
      <c r="E381" t="inlineStr">
        <is>
          <t>43</t>
        </is>
      </c>
      <c r="F381" t="inlineStr">
        <is>
          <t>CF STANDALONE view</t>
        </is>
      </c>
      <c r="G381" t="inlineStr">
        <is>
          <t>2023-03-31</t>
        </is>
      </c>
      <c r="H381" t="inlineStr">
        <is>
          <t>STANDALONE</t>
        </is>
      </c>
      <c r="I381" t="n">
        <v>11.28</v>
      </c>
      <c r="J381" t="inlineStr">
        <is>
          <t>INR million</t>
        </is>
      </c>
      <c r="K381" t="n">
        <v>11.28</v>
      </c>
      <c r="L381" t="inlineStr">
        <is>
          <t>MAPLE_5e771e4b7a2f p43 — CF STANDALONE view, column 2023-03-31 · 12M, line "Interest received on loan given to subsidiaries"</t>
        </is>
      </c>
    </row>
    <row r="382">
      <c r="A382" t="inlineStr">
        <is>
          <t>CF</t>
        </is>
      </c>
      <c r="B382" t="inlineStr">
        <is>
          <t>D133</t>
        </is>
      </c>
      <c r="C382" t="inlineStr">
        <is>
          <t>MAPLE_da7d555b5d37</t>
        </is>
      </c>
      <c r="D382" t="inlineStr"/>
      <c r="E382" t="inlineStr">
        <is>
          <t>52</t>
        </is>
      </c>
      <c r="F382" t="inlineStr">
        <is>
          <t>CF STANDALONE view</t>
        </is>
      </c>
      <c r="G382" t="inlineStr">
        <is>
          <t>2024-03-31</t>
        </is>
      </c>
      <c r="H382" t="inlineStr">
        <is>
          <t>STANDALONE</t>
        </is>
      </c>
      <c r="I382" t="n">
        <v>0</v>
      </c>
      <c r="J382" t="inlineStr">
        <is>
          <t>INR million</t>
        </is>
      </c>
      <c r="K382" t="n">
        <v>0</v>
      </c>
      <c r="L382" t="inlineStr">
        <is>
          <t>MAPLE_da7d555b5d37 p52 — CF STANDALONE view, column 2024-03-31 · 12M, line "Interest received on loan given to subsidiaries"</t>
        </is>
      </c>
    </row>
    <row r="383">
      <c r="A383" t="inlineStr">
        <is>
          <t>CF</t>
        </is>
      </c>
      <c r="B383" t="inlineStr">
        <is>
          <t>C134</t>
        </is>
      </c>
      <c r="C383" t="inlineStr">
        <is>
          <t>MAPLE_5e771e4b7a2f</t>
        </is>
      </c>
      <c r="D383" t="inlineStr"/>
      <c r="E383" t="inlineStr">
        <is>
          <t>43</t>
        </is>
      </c>
      <c r="F383" t="inlineStr">
        <is>
          <t>CF STANDALONE view</t>
        </is>
      </c>
      <c r="G383" t="inlineStr">
        <is>
          <t>2023-03-31</t>
        </is>
      </c>
      <c r="H383" t="inlineStr">
        <is>
          <t>STANDALONE</t>
        </is>
      </c>
      <c r="I383" t="n">
        <v>-7627.36</v>
      </c>
      <c r="J383" t="inlineStr">
        <is>
          <t>INR million</t>
        </is>
      </c>
      <c r="K383" t="n">
        <v>-7627.36</v>
      </c>
      <c r="L383" t="inlineStr">
        <is>
          <t>MAPLE_5e771e4b7a2f p43 — CF STANDALONE view, column 2023-03-31 · 12M, line "Investment in bank deposits (Net of proceeds)"</t>
        </is>
      </c>
    </row>
    <row r="384">
      <c r="A384" t="inlineStr">
        <is>
          <t>CF</t>
        </is>
      </c>
      <c r="B384" t="inlineStr">
        <is>
          <t>D134</t>
        </is>
      </c>
      <c r="C384" t="inlineStr">
        <is>
          <t>MAPLE_da7d555b5d37</t>
        </is>
      </c>
      <c r="D384" t="inlineStr"/>
      <c r="E384" t="inlineStr">
        <is>
          <t>52</t>
        </is>
      </c>
      <c r="F384" t="inlineStr">
        <is>
          <t>CF STANDALONE view</t>
        </is>
      </c>
      <c r="G384" t="inlineStr">
        <is>
          <t>2024-03-31</t>
        </is>
      </c>
      <c r="H384" t="inlineStr">
        <is>
          <t>STANDALONE</t>
        </is>
      </c>
      <c r="I384" t="n">
        <v>-24758.83</v>
      </c>
      <c r="J384" t="inlineStr">
        <is>
          <t>INR million</t>
        </is>
      </c>
      <c r="K384" t="n">
        <v>-24758.83</v>
      </c>
      <c r="L384" t="inlineStr">
        <is>
          <t>MAPLE_da7d555b5d37 p52 — CF STANDALONE view, column 2024-03-31 · 12M, line "Investment in bank deposits (Net of proceeds)"</t>
        </is>
      </c>
    </row>
    <row r="385">
      <c r="A385" t="inlineStr">
        <is>
          <t>CF</t>
        </is>
      </c>
      <c r="B385" t="inlineStr">
        <is>
          <t>E134</t>
        </is>
      </c>
      <c r="C385" t="inlineStr">
        <is>
          <t>MAPLE_413acf165ec6</t>
        </is>
      </c>
      <c r="D385" t="inlineStr"/>
      <c r="E385" t="inlineStr">
        <is>
          <t>100</t>
        </is>
      </c>
      <c r="F385" t="inlineStr">
        <is>
          <t>CF STANDALONE view</t>
        </is>
      </c>
      <c r="G385" t="inlineStr">
        <is>
          <t>2025-03-31</t>
        </is>
      </c>
      <c r="H385" t="inlineStr">
        <is>
          <t>STANDALONE</t>
        </is>
      </c>
      <c r="I385" t="n">
        <v>39.22</v>
      </c>
      <c r="J385" t="inlineStr">
        <is>
          <t>INR million</t>
        </is>
      </c>
      <c r="K385" t="n">
        <v>39.22</v>
      </c>
      <c r="L385" t="inlineStr">
        <is>
          <t>MAPLE_413acf165ec6 p100 — CF STANDALONE view, column 2025-03-31 · 12M, line "Investment in bank deposits (Net of proceeds)"</t>
        </is>
      </c>
    </row>
    <row r="386">
      <c r="A386" t="inlineStr">
        <is>
          <t>CF</t>
        </is>
      </c>
      <c r="B386" t="inlineStr">
        <is>
          <t>C135</t>
        </is>
      </c>
      <c r="C386" t="inlineStr">
        <is>
          <t>MAPLE_5e771e4b7a2f</t>
        </is>
      </c>
      <c r="D386" t="inlineStr"/>
      <c r="E386" t="inlineStr">
        <is>
          <t>43</t>
        </is>
      </c>
      <c r="F386" t="inlineStr">
        <is>
          <t>CF STANDALONE view</t>
        </is>
      </c>
      <c r="G386" t="inlineStr">
        <is>
          <t>2023-03-31</t>
        </is>
      </c>
      <c r="H386" t="inlineStr">
        <is>
          <t>STANDALONE</t>
        </is>
      </c>
      <c r="I386" t="n">
        <v>873.55</v>
      </c>
      <c r="J386" t="inlineStr">
        <is>
          <t>INR million</t>
        </is>
      </c>
      <c r="K386" t="n">
        <v>873.55</v>
      </c>
      <c r="L386" t="inlineStr">
        <is>
          <t>MAPLE_5e771e4b7a2f p43 — CF STANDALONE view, column 2023-03-31 · 12M, line "Interest received on bank deposits"</t>
        </is>
      </c>
    </row>
    <row r="387">
      <c r="A387" t="inlineStr">
        <is>
          <t>CF</t>
        </is>
      </c>
      <c r="B387" t="inlineStr">
        <is>
          <t>D135</t>
        </is>
      </c>
      <c r="C387" t="inlineStr">
        <is>
          <t>MAPLE_da7d555b5d37</t>
        </is>
      </c>
      <c r="D387" t="inlineStr"/>
      <c r="E387" t="inlineStr">
        <is>
          <t>52</t>
        </is>
      </c>
      <c r="F387" t="inlineStr">
        <is>
          <t>CF STANDALONE view</t>
        </is>
      </c>
      <c r="G387" t="inlineStr">
        <is>
          <t>2024-03-31</t>
        </is>
      </c>
      <c r="H387" t="inlineStr">
        <is>
          <t>STANDALONE</t>
        </is>
      </c>
      <c r="I387" t="n">
        <v>1983.78</v>
      </c>
      <c r="J387" t="inlineStr">
        <is>
          <t>INR million</t>
        </is>
      </c>
      <c r="K387" t="n">
        <v>1983.78</v>
      </c>
      <c r="L387" t="inlineStr">
        <is>
          <t>MAPLE_da7d555b5d37 p52 — CF STANDALONE view, column 2024-03-31 · 12M, line "Interest received on bank deposits"</t>
        </is>
      </c>
    </row>
    <row r="388">
      <c r="A388" t="inlineStr">
        <is>
          <t>CF</t>
        </is>
      </c>
      <c r="B388" t="inlineStr">
        <is>
          <t>E135</t>
        </is>
      </c>
      <c r="C388" t="inlineStr">
        <is>
          <t>MAPLE_413acf165ec6</t>
        </is>
      </c>
      <c r="D388" t="inlineStr"/>
      <c r="E388" t="inlineStr">
        <is>
          <t>100</t>
        </is>
      </c>
      <c r="F388" t="inlineStr">
        <is>
          <t>CF STANDALONE view</t>
        </is>
      </c>
      <c r="G388" t="inlineStr">
        <is>
          <t>2025-03-31</t>
        </is>
      </c>
      <c r="H388" t="inlineStr">
        <is>
          <t>STANDALONE</t>
        </is>
      </c>
      <c r="I388" t="n">
        <v>235.15</v>
      </c>
      <c r="J388" t="inlineStr">
        <is>
          <t>INR million</t>
        </is>
      </c>
      <c r="K388" t="n">
        <v>235.15</v>
      </c>
      <c r="L388" t="inlineStr">
        <is>
          <t>MAPLE_413acf165ec6 p100 — CF STANDALONE view, column 2025-03-31 · 12M, line "Interest received on bank deposits"</t>
        </is>
      </c>
    </row>
    <row r="389">
      <c r="A389" t="inlineStr">
        <is>
          <t>CF</t>
        </is>
      </c>
      <c r="B389" t="inlineStr">
        <is>
          <t>C136</t>
        </is>
      </c>
      <c r="C389" t="inlineStr">
        <is>
          <t>MAPLE_5e771e4b7a2f</t>
        </is>
      </c>
      <c r="D389" t="inlineStr"/>
      <c r="E389" t="inlineStr">
        <is>
          <t>43</t>
        </is>
      </c>
      <c r="F389" t="inlineStr">
        <is>
          <t>CF STANDALONE view</t>
        </is>
      </c>
      <c r="G389" t="inlineStr">
        <is>
          <t>2023-03-31</t>
        </is>
      </c>
      <c r="H389" t="inlineStr">
        <is>
          <t>STANDALONE</t>
        </is>
      </c>
      <c r="I389" t="n">
        <v>352170</v>
      </c>
      <c r="J389" t="inlineStr">
        <is>
          <t>INR million</t>
        </is>
      </c>
      <c r="K389" t="n">
        <v>352170</v>
      </c>
      <c r="L389" t="inlineStr">
        <is>
          <t>MAPLE_5e771e4b7a2f p43 — CF STANDALONE view, column 2023-03-31 · 12M, line "C) Cash flows from financing activities Proceeds from issue of unit capital"</t>
        </is>
      </c>
    </row>
    <row r="390">
      <c r="A390" t="inlineStr">
        <is>
          <t>CF</t>
        </is>
      </c>
      <c r="B390" t="inlineStr">
        <is>
          <t>D136</t>
        </is>
      </c>
      <c r="C390" t="inlineStr">
        <is>
          <t>MAPLE_da7d555b5d37</t>
        </is>
      </c>
      <c r="D390" t="inlineStr"/>
      <c r="E390" t="inlineStr">
        <is>
          <t>52</t>
        </is>
      </c>
      <c r="F390" t="inlineStr">
        <is>
          <t>CF STANDALONE view</t>
        </is>
      </c>
      <c r="G390" t="inlineStr">
        <is>
          <t>2024-03-31</t>
        </is>
      </c>
      <c r="H390" t="inlineStr">
        <is>
          <t>STANDALONE</t>
        </is>
      </c>
      <c r="I390" t="n">
        <v>0</v>
      </c>
      <c r="J390" t="inlineStr">
        <is>
          <t>INR million</t>
        </is>
      </c>
      <c r="K390" t="n">
        <v>0</v>
      </c>
      <c r="L390" t="inlineStr">
        <is>
          <t>MAPLE_da7d555b5d37 p52 — CF STANDALONE view, column 2024-03-31 · 12M, line "C) Cash flows from financing activities Proceeds from issue of unit capital"</t>
        </is>
      </c>
    </row>
    <row r="391">
      <c r="A391" t="inlineStr">
        <is>
          <t>CF</t>
        </is>
      </c>
      <c r="B391" t="inlineStr">
        <is>
          <t>C137</t>
        </is>
      </c>
      <c r="C391" t="inlineStr">
        <is>
          <t>MAPLE_5e771e4b7a2f</t>
        </is>
      </c>
      <c r="D391" t="inlineStr"/>
      <c r="E391" t="inlineStr">
        <is>
          <t>43</t>
        </is>
      </c>
      <c r="F391" t="inlineStr">
        <is>
          <t>CF STANDALONE view</t>
        </is>
      </c>
      <c r="G391" t="inlineStr">
        <is>
          <t>2023-03-31</t>
        </is>
      </c>
      <c r="H391" t="inlineStr">
        <is>
          <t>STANDALONE</t>
        </is>
      </c>
      <c r="I391" t="n">
        <v>-383.13</v>
      </c>
      <c r="J391" t="inlineStr">
        <is>
          <t>INR million</t>
        </is>
      </c>
      <c r="K391" t="n">
        <v>-383.13</v>
      </c>
      <c r="L391" t="inlineStr">
        <is>
          <t>MAPLE_5e771e4b7a2f p43 — CF STANDALONE view, column 2023-03-31 · 12M, line "Units issue expenses"</t>
        </is>
      </c>
    </row>
    <row r="392">
      <c r="A392" t="inlineStr">
        <is>
          <t>CF</t>
        </is>
      </c>
      <c r="B392" t="inlineStr">
        <is>
          <t>D137</t>
        </is>
      </c>
      <c r="C392" t="inlineStr">
        <is>
          <t>MAPLE_da7d555b5d37</t>
        </is>
      </c>
      <c r="D392" t="inlineStr"/>
      <c r="E392" t="inlineStr">
        <is>
          <t>52</t>
        </is>
      </c>
      <c r="F392" t="inlineStr">
        <is>
          <t>CF STANDALONE view</t>
        </is>
      </c>
      <c r="G392" t="inlineStr">
        <is>
          <t>2024-03-31</t>
        </is>
      </c>
      <c r="H392" t="inlineStr">
        <is>
          <t>STANDALONE</t>
        </is>
      </c>
      <c r="I392" t="n">
        <v>0</v>
      </c>
      <c r="J392" t="inlineStr">
        <is>
          <t>INR million</t>
        </is>
      </c>
      <c r="K392" t="n">
        <v>0</v>
      </c>
      <c r="L392" t="inlineStr">
        <is>
          <t>MAPLE_da7d555b5d37 p52 — CF STANDALONE view, column 2024-03-31 · 12M, line "Units issue expenses"</t>
        </is>
      </c>
    </row>
    <row r="393">
      <c r="A393" t="inlineStr">
        <is>
          <t>CF</t>
        </is>
      </c>
      <c r="B393" t="inlineStr">
        <is>
          <t>C138</t>
        </is>
      </c>
      <c r="C393" t="inlineStr">
        <is>
          <t>MAPLE_5e771e4b7a2f</t>
        </is>
      </c>
      <c r="D393" t="inlineStr"/>
      <c r="E393" t="inlineStr">
        <is>
          <t>43</t>
        </is>
      </c>
      <c r="F393" t="inlineStr">
        <is>
          <t>CF STANDALONE view</t>
        </is>
      </c>
      <c r="G393" t="inlineStr">
        <is>
          <t>2023-03-31</t>
        </is>
      </c>
      <c r="H393" t="inlineStr">
        <is>
          <t>STANDALONE</t>
        </is>
      </c>
      <c r="I393" t="n">
        <v>165</v>
      </c>
      <c r="J393" t="inlineStr">
        <is>
          <t>INR million</t>
        </is>
      </c>
      <c r="K393" t="n">
        <v>165</v>
      </c>
      <c r="L393" t="inlineStr">
        <is>
          <t>MAPLE_5e771e4b7a2f p43 — CF STANDALONE view, column 2023-03-31 · 12M, line "Proceeds from intercorporate deposit from related party"</t>
        </is>
      </c>
    </row>
    <row r="394">
      <c r="A394" t="inlineStr">
        <is>
          <t>CF</t>
        </is>
      </c>
      <c r="B394" t="inlineStr">
        <is>
          <t>D138</t>
        </is>
      </c>
      <c r="C394" t="inlineStr">
        <is>
          <t>MAPLE_da7d555b5d37</t>
        </is>
      </c>
      <c r="D394" t="inlineStr"/>
      <c r="E394" t="inlineStr">
        <is>
          <t>52</t>
        </is>
      </c>
      <c r="F394" t="inlineStr">
        <is>
          <t>CF STANDALONE view</t>
        </is>
      </c>
      <c r="G394" t="inlineStr">
        <is>
          <t>2024-03-31</t>
        </is>
      </c>
      <c r="H394" t="inlineStr">
        <is>
          <t>STANDALONE</t>
        </is>
      </c>
      <c r="I394" t="n">
        <v>0</v>
      </c>
      <c r="J394" t="inlineStr">
        <is>
          <t>INR million</t>
        </is>
      </c>
      <c r="K394" t="n">
        <v>0</v>
      </c>
      <c r="L394" t="inlineStr">
        <is>
          <t>MAPLE_da7d555b5d37 p52 — CF STANDALONE view, column 2024-03-31 · 12M, line "Proceeds from intercorporate deposit from related party"</t>
        </is>
      </c>
    </row>
    <row r="395">
      <c r="A395" t="inlineStr">
        <is>
          <t>CF</t>
        </is>
      </c>
      <c r="B395" t="inlineStr">
        <is>
          <t>C139</t>
        </is>
      </c>
      <c r="C395" t="inlineStr">
        <is>
          <t>MAPLE_5e771e4b7a2f</t>
        </is>
      </c>
      <c r="D395" t="inlineStr"/>
      <c r="E395" t="inlineStr">
        <is>
          <t>43</t>
        </is>
      </c>
      <c r="F395" t="inlineStr">
        <is>
          <t>CF STANDALONE view</t>
        </is>
      </c>
      <c r="G395" t="inlineStr">
        <is>
          <t>2023-03-31</t>
        </is>
      </c>
      <c r="H395" t="inlineStr">
        <is>
          <t>STANDALONE</t>
        </is>
      </c>
      <c r="I395" t="n">
        <v>-195</v>
      </c>
      <c r="J395" t="inlineStr">
        <is>
          <t>INR million</t>
        </is>
      </c>
      <c r="K395" t="n">
        <v>-195</v>
      </c>
      <c r="L395" t="inlineStr">
        <is>
          <t>MAPLE_5e771e4b7a2f p43 — CF STANDALONE view, column 2023-03-31 · 12M, line "Repayment of intercorporate deposit taken from related party"</t>
        </is>
      </c>
    </row>
    <row r="396">
      <c r="A396" t="inlineStr">
        <is>
          <t>CF</t>
        </is>
      </c>
      <c r="B396" t="inlineStr">
        <is>
          <t>D139</t>
        </is>
      </c>
      <c r="C396" t="inlineStr">
        <is>
          <t>MAPLE_da7d555b5d37</t>
        </is>
      </c>
      <c r="D396" t="inlineStr"/>
      <c r="E396" t="inlineStr">
        <is>
          <t>52</t>
        </is>
      </c>
      <c r="F396" t="inlineStr">
        <is>
          <t>CF STANDALONE view</t>
        </is>
      </c>
      <c r="G396" t="inlineStr">
        <is>
          <t>2024-03-31</t>
        </is>
      </c>
      <c r="H396" t="inlineStr">
        <is>
          <t>STANDALONE</t>
        </is>
      </c>
      <c r="I396" t="n">
        <v>0</v>
      </c>
      <c r="J396" t="inlineStr">
        <is>
          <t>INR million</t>
        </is>
      </c>
      <c r="K396" t="n">
        <v>0</v>
      </c>
      <c r="L396" t="inlineStr">
        <is>
          <t>MAPLE_da7d555b5d37 p52 — CF STANDALONE view, column 2024-03-31 · 12M, line "Repayment of intercorporate deposit taken from related party"</t>
        </is>
      </c>
    </row>
    <row r="397">
      <c r="A397" t="inlineStr">
        <is>
          <t>CF</t>
        </is>
      </c>
      <c r="B397" t="inlineStr">
        <is>
          <t>C140</t>
        </is>
      </c>
      <c r="C397" t="inlineStr">
        <is>
          <t>MAPLE_5e771e4b7a2f</t>
        </is>
      </c>
      <c r="D397" t="inlineStr"/>
      <c r="E397" t="inlineStr">
        <is>
          <t>43</t>
        </is>
      </c>
      <c r="F397" t="inlineStr">
        <is>
          <t>CF STANDALONE view</t>
        </is>
      </c>
      <c r="G397" t="inlineStr">
        <is>
          <t>2023-03-31</t>
        </is>
      </c>
      <c r="H397" t="inlineStr">
        <is>
          <t>STANDALONE</t>
        </is>
      </c>
      <c r="I397" t="n">
        <v>-2.27</v>
      </c>
      <c r="J397" t="inlineStr">
        <is>
          <t>INR million</t>
        </is>
      </c>
      <c r="K397" t="n">
        <v>-2.27</v>
      </c>
      <c r="L397" t="inlineStr">
        <is>
          <t>MAPLE_5e771e4b7a2f p43 — CF STANDALONE view, column 2023-03-31 · 12M, line "Interest paid on related party intercorporate deposit"</t>
        </is>
      </c>
    </row>
    <row r="398">
      <c r="A398" t="inlineStr">
        <is>
          <t>CF</t>
        </is>
      </c>
      <c r="B398" t="inlineStr">
        <is>
          <t>D140</t>
        </is>
      </c>
      <c r="C398" t="inlineStr">
        <is>
          <t>MAPLE_da7d555b5d37</t>
        </is>
      </c>
      <c r="D398" t="inlineStr"/>
      <c r="E398" t="inlineStr">
        <is>
          <t>52</t>
        </is>
      </c>
      <c r="F398" t="inlineStr">
        <is>
          <t>CF STANDALONE view</t>
        </is>
      </c>
      <c r="G398" t="inlineStr">
        <is>
          <t>2024-03-31</t>
        </is>
      </c>
      <c r="H398" t="inlineStr">
        <is>
          <t>STANDALONE</t>
        </is>
      </c>
      <c r="I398" t="n">
        <v>0</v>
      </c>
      <c r="J398" t="inlineStr">
        <is>
          <t>INR million</t>
        </is>
      </c>
      <c r="K398" t="n">
        <v>0</v>
      </c>
      <c r="L398" t="inlineStr">
        <is>
          <t>MAPLE_da7d555b5d37 p52 — CF STANDALONE view, column 2024-03-31 · 12M, line "Interest paid on related party intercorporate deposit"</t>
        </is>
      </c>
    </row>
    <row r="399">
      <c r="A399" t="inlineStr">
        <is>
          <t>CF</t>
        </is>
      </c>
      <c r="B399" t="inlineStr">
        <is>
          <t>C141</t>
        </is>
      </c>
      <c r="C399" t="inlineStr">
        <is>
          <t>MAPLE_5e771e4b7a2f</t>
        </is>
      </c>
      <c r="D399" t="inlineStr"/>
      <c r="E399" t="inlineStr">
        <is>
          <t>43</t>
        </is>
      </c>
      <c r="F399" t="inlineStr">
        <is>
          <t>CF STANDALONE view</t>
        </is>
      </c>
      <c r="G399" t="inlineStr">
        <is>
          <t>2023-03-31</t>
        </is>
      </c>
      <c r="H399" t="inlineStr">
        <is>
          <t>STANDALONE</t>
        </is>
      </c>
      <c r="I399" t="n">
        <v>351754.6</v>
      </c>
      <c r="J399" t="inlineStr">
        <is>
          <t>INR million</t>
        </is>
      </c>
      <c r="K399" t="n">
        <v>351754.6</v>
      </c>
      <c r="L399" t="inlineStr">
        <is>
          <t>MAPLE_5e771e4b7a2f p43 — CF STANDALONE view, column 2023-03-31 · 12M, line "Net cash generated from financing activities (C)"</t>
        </is>
      </c>
    </row>
    <row r="400">
      <c r="A400" t="inlineStr">
        <is>
          <t>CF</t>
        </is>
      </c>
      <c r="B400" t="inlineStr">
        <is>
          <t>D141</t>
        </is>
      </c>
      <c r="C400" t="inlineStr">
        <is>
          <t>MAPLE_da7d555b5d37</t>
        </is>
      </c>
      <c r="D400" t="inlineStr"/>
      <c r="E400" t="inlineStr">
        <is>
          <t>52</t>
        </is>
      </c>
      <c r="F400" t="inlineStr">
        <is>
          <t>CF STANDALONE view</t>
        </is>
      </c>
      <c r="G400" t="inlineStr">
        <is>
          <t>2024-03-31</t>
        </is>
      </c>
      <c r="H400" t="inlineStr">
        <is>
          <t>STANDALONE</t>
        </is>
      </c>
      <c r="I400" t="n">
        <v>0</v>
      </c>
      <c r="J400" t="inlineStr">
        <is>
          <t>INR million</t>
        </is>
      </c>
      <c r="K400" t="n">
        <v>0</v>
      </c>
      <c r="L400" t="inlineStr">
        <is>
          <t>MAPLE_da7d555b5d37 p52 — CF STANDALONE view, column 2024-03-31 · 12M, line "Net cash generated from financing activities (C)"</t>
        </is>
      </c>
    </row>
    <row r="401">
      <c r="A401" t="inlineStr">
        <is>
          <t>CF</t>
        </is>
      </c>
      <c r="B401" t="inlineStr">
        <is>
          <t>C142</t>
        </is>
      </c>
      <c r="C401" t="inlineStr">
        <is>
          <t>MAPLE_5e771e4b7a2f</t>
        </is>
      </c>
      <c r="D401" t="inlineStr"/>
      <c r="E401" t="inlineStr">
        <is>
          <t>43</t>
        </is>
      </c>
      <c r="F401" t="inlineStr">
        <is>
          <t>CF STANDALONE view</t>
        </is>
      </c>
      <c r="G401" t="inlineStr">
        <is>
          <t>2023-03-31</t>
        </is>
      </c>
      <c r="H401" t="inlineStr">
        <is>
          <t>STANDALONE</t>
        </is>
      </c>
      <c r="I401" t="n">
        <v>32446.8</v>
      </c>
      <c r="J401" t="inlineStr">
        <is>
          <t>INR million</t>
        </is>
      </c>
      <c r="K401" t="n">
        <v>32446.8</v>
      </c>
      <c r="L401" t="inlineStr">
        <is>
          <t>MAPLE_5e771e4b7a2f p43 — CF STANDALONE view, column 2023-03-31 · 12M, line "Net increase in cash &amp; cash equivalents (A+B+C)"</t>
        </is>
      </c>
    </row>
    <row r="402">
      <c r="A402" t="inlineStr">
        <is>
          <t>CF</t>
        </is>
      </c>
      <c r="B402" t="inlineStr">
        <is>
          <t>C143</t>
        </is>
      </c>
      <c r="C402" t="inlineStr">
        <is>
          <t>MAPLE_5e771e4b7a2f</t>
        </is>
      </c>
      <c r="D402" t="inlineStr"/>
      <c r="E402" t="inlineStr">
        <is>
          <t>43</t>
        </is>
      </c>
      <c r="F402" t="inlineStr">
        <is>
          <t>CF STANDALONE view</t>
        </is>
      </c>
      <c r="G402" t="inlineStr">
        <is>
          <t>2023-03-31</t>
        </is>
      </c>
      <c r="H402" t="inlineStr">
        <is>
          <t>STANDALONE</t>
        </is>
      </c>
      <c r="I402" t="n">
        <v>4.01</v>
      </c>
      <c r="J402" t="inlineStr">
        <is>
          <t>INR million</t>
        </is>
      </c>
      <c r="K402" t="n">
        <v>4.01</v>
      </c>
      <c r="L402" t="inlineStr">
        <is>
          <t>MAPLE_5e771e4b7a2f p43 — CF STANDALONE view, column 2023-03-31 · 12M, line "Cash and cash equivalents at the beginning of the year"</t>
        </is>
      </c>
    </row>
    <row r="403">
      <c r="A403" t="inlineStr">
        <is>
          <t>CF</t>
        </is>
      </c>
      <c r="B403" t="inlineStr">
        <is>
          <t>D143</t>
        </is>
      </c>
      <c r="C403" t="inlineStr">
        <is>
          <t>MAPLE_da7d555b5d37</t>
        </is>
      </c>
      <c r="D403" t="inlineStr"/>
      <c r="E403" t="inlineStr">
        <is>
          <t>52</t>
        </is>
      </c>
      <c r="F403" t="inlineStr">
        <is>
          <t>CF STANDALONE view</t>
        </is>
      </c>
      <c r="G403" t="inlineStr">
        <is>
          <t>2024-03-31</t>
        </is>
      </c>
      <c r="H403" t="inlineStr">
        <is>
          <t>STANDALONE</t>
        </is>
      </c>
      <c r="I403" t="n">
        <v>32450.81</v>
      </c>
      <c r="J403" t="inlineStr">
        <is>
          <t>INR million</t>
        </is>
      </c>
      <c r="K403" t="n">
        <v>32450.81</v>
      </c>
      <c r="L403" t="inlineStr">
        <is>
          <t>MAPLE_da7d555b5d37 p52 — CF STANDALONE view, column 2024-03-31 · 12M, line "Cash and cash equivalents at the beginning of the year"</t>
        </is>
      </c>
    </row>
    <row r="404">
      <c r="A404" t="inlineStr">
        <is>
          <t>CF</t>
        </is>
      </c>
      <c r="B404" t="inlineStr">
        <is>
          <t>E143</t>
        </is>
      </c>
      <c r="C404" t="inlineStr">
        <is>
          <t>MAPLE_413acf165ec6</t>
        </is>
      </c>
      <c r="D404" t="inlineStr"/>
      <c r="E404" t="inlineStr">
        <is>
          <t>100</t>
        </is>
      </c>
      <c r="F404" t="inlineStr">
        <is>
          <t>CF STANDALONE view</t>
        </is>
      </c>
      <c r="G404" t="inlineStr">
        <is>
          <t>2025-03-31</t>
        </is>
      </c>
      <c r="H404" t="inlineStr">
        <is>
          <t>STANDALONE</t>
        </is>
      </c>
      <c r="I404" t="n">
        <v>469.08</v>
      </c>
      <c r="J404" t="inlineStr">
        <is>
          <t>INR million</t>
        </is>
      </c>
      <c r="K404" t="n">
        <v>469.08</v>
      </c>
      <c r="L404" t="inlineStr">
        <is>
          <t>MAPLE_413acf165ec6 p100 — CF STANDALONE view, column 2025-03-31 · 12M, line "Cash and cash equivalents at the beginning of the year"</t>
        </is>
      </c>
    </row>
    <row r="405">
      <c r="A405" t="inlineStr">
        <is>
          <t>CF</t>
        </is>
      </c>
      <c r="B405" t="inlineStr">
        <is>
          <t>C144</t>
        </is>
      </c>
      <c r="C405" t="inlineStr">
        <is>
          <t>MAPLE_5e771e4b7a2f</t>
        </is>
      </c>
      <c r="D405" t="inlineStr"/>
      <c r="E405" t="inlineStr">
        <is>
          <t>43</t>
        </is>
      </c>
      <c r="F405" t="inlineStr">
        <is>
          <t>CF STANDALONE view</t>
        </is>
      </c>
      <c r="G405" t="inlineStr">
        <is>
          <t>2023-03-31</t>
        </is>
      </c>
      <c r="H405" t="inlineStr">
        <is>
          <t>STANDALONE</t>
        </is>
      </c>
      <c r="I405" t="n">
        <v>32450.81</v>
      </c>
      <c r="J405" t="inlineStr">
        <is>
          <t>INR million</t>
        </is>
      </c>
      <c r="K405" t="n">
        <v>32450.81</v>
      </c>
      <c r="L405" t="inlineStr">
        <is>
          <t>MAPLE_5e771e4b7a2f p43 — CF STANDALONE view, column 2023-03-31 · 12M, line "Cash and cash equivalents at the end of the year (refer note 5A)"</t>
        </is>
      </c>
    </row>
    <row r="406">
      <c r="A406" t="inlineStr">
        <is>
          <t>CF</t>
        </is>
      </c>
      <c r="B406" t="inlineStr">
        <is>
          <t>C145</t>
        </is>
      </c>
      <c r="C406" t="inlineStr">
        <is>
          <t>MAPLE_5e771e4b7a2f</t>
        </is>
      </c>
      <c r="D406" t="inlineStr"/>
      <c r="E406" t="inlineStr">
        <is>
          <t>43</t>
        </is>
      </c>
      <c r="F406" t="inlineStr">
        <is>
          <t>CF STANDALONE view</t>
        </is>
      </c>
      <c r="G406" t="inlineStr">
        <is>
          <t>2023-03-31</t>
        </is>
      </c>
      <c r="H406" t="inlineStr">
        <is>
          <t>STANDALONE</t>
        </is>
      </c>
      <c r="I406" t="n">
        <v>0</v>
      </c>
      <c r="J406" t="inlineStr">
        <is>
          <t>INR million</t>
        </is>
      </c>
      <c r="K406" t="n">
        <v>0</v>
      </c>
      <c r="L406" t="inlineStr">
        <is>
          <t>MAPLE_5e771e4b7a2f p43 — CF STANDALONE view, column 2023-03-31 · 12M, line "Unit capital (refer note 9) Particulars Number of unit (in lakhs) Amount Balance as at April 01, 2021"</t>
        </is>
      </c>
    </row>
    <row r="407">
      <c r="A407" t="inlineStr">
        <is>
          <t>CF</t>
        </is>
      </c>
      <c r="B407" t="inlineStr">
        <is>
          <t>C146</t>
        </is>
      </c>
      <c r="C407" t="inlineStr">
        <is>
          <t>MAPLE_5e771e4b7a2f</t>
        </is>
      </c>
      <c r="D407" t="inlineStr"/>
      <c r="E407" t="inlineStr">
        <is>
          <t>43</t>
        </is>
      </c>
      <c r="F407" t="inlineStr">
        <is>
          <t>CF STANDALONE view</t>
        </is>
      </c>
      <c r="G407" t="inlineStr">
        <is>
          <t>2023-03-31</t>
        </is>
      </c>
      <c r="H407" t="inlineStr">
        <is>
          <t>STANDALONE</t>
        </is>
      </c>
      <c r="I407" t="n">
        <v>0</v>
      </c>
      <c r="J407" t="inlineStr">
        <is>
          <t>INR million</t>
        </is>
      </c>
      <c r="K407" t="n">
        <v>0</v>
      </c>
      <c r="L407" t="inlineStr">
        <is>
          <t>MAPLE_5e771e4b7a2f p43 — CF STANDALONE view, column 2023-03-31 · 12M, line "Units issued during the year"; RESTATED_FROM MAPLE_5e771e4b7a2f</t>
        </is>
      </c>
    </row>
    <row r="408">
      <c r="A408" t="inlineStr">
        <is>
          <t>CF</t>
        </is>
      </c>
      <c r="B408" t="inlineStr">
        <is>
          <t>D146</t>
        </is>
      </c>
      <c r="C408" t="inlineStr">
        <is>
          <t>MAPLE_da7d555b5d37</t>
        </is>
      </c>
      <c r="D408" t="inlineStr"/>
      <c r="E408" t="inlineStr">
        <is>
          <t>52</t>
        </is>
      </c>
      <c r="F408" t="inlineStr">
        <is>
          <t>CF STANDALONE view</t>
        </is>
      </c>
      <c r="G408" t="inlineStr">
        <is>
          <t>2024-03-31</t>
        </is>
      </c>
      <c r="H408" t="inlineStr">
        <is>
          <t>STANDALONE</t>
        </is>
      </c>
      <c r="I408" t="n">
        <v>3521.7</v>
      </c>
      <c r="J408" t="inlineStr">
        <is>
          <t>INR million</t>
        </is>
      </c>
      <c r="K408" t="n">
        <v>3521.7</v>
      </c>
      <c r="L408" t="inlineStr">
        <is>
          <t>MAPLE_da7d555b5d37 p52 — CF STANDALONE view, column 2024-03-31 · 12M, line "Units issued during the year"; RESTATED_FROM MAPLE_da7d555b5d37</t>
        </is>
      </c>
    </row>
    <row r="409">
      <c r="A409" t="inlineStr">
        <is>
          <t>CF</t>
        </is>
      </c>
      <c r="B409" t="inlineStr">
        <is>
          <t>E146</t>
        </is>
      </c>
      <c r="C409" t="inlineStr">
        <is>
          <t>MAPLE_413acf165ec6</t>
        </is>
      </c>
      <c r="D409" t="inlineStr"/>
      <c r="E409" t="inlineStr">
        <is>
          <t>100</t>
        </is>
      </c>
      <c r="F409" t="inlineStr">
        <is>
          <t>CF STANDALONE view</t>
        </is>
      </c>
      <c r="G409" t="inlineStr">
        <is>
          <t>2025-03-31</t>
        </is>
      </c>
      <c r="H409" t="inlineStr">
        <is>
          <t>STANDALONE</t>
        </is>
      </c>
      <c r="I409" t="n">
        <v>0</v>
      </c>
      <c r="J409" t="inlineStr">
        <is>
          <t>INR million</t>
        </is>
      </c>
      <c r="K409" t="n">
        <v>0</v>
      </c>
      <c r="L409" t="inlineStr">
        <is>
          <t>MAPLE_413acf165ec6 p100 — CF STANDALONE view, column 2025-03-31 · 12M, line "Units issued during the year"</t>
        </is>
      </c>
    </row>
    <row r="410">
      <c r="A410" t="inlineStr">
        <is>
          <t>CF</t>
        </is>
      </c>
      <c r="B410" t="inlineStr">
        <is>
          <t>C147</t>
        </is>
      </c>
      <c r="C410" t="inlineStr">
        <is>
          <t>MAPLE_5e771e4b7a2f</t>
        </is>
      </c>
      <c r="D410" t="inlineStr"/>
      <c r="E410" t="inlineStr">
        <is>
          <t>43</t>
        </is>
      </c>
      <c r="F410" t="inlineStr">
        <is>
          <t>CF STANDALONE view</t>
        </is>
      </c>
      <c r="G410" t="inlineStr">
        <is>
          <t>2023-03-31</t>
        </is>
      </c>
      <c r="H410" t="inlineStr">
        <is>
          <t>STANDALONE</t>
        </is>
      </c>
      <c r="I410" t="n">
        <v>0</v>
      </c>
      <c r="J410" t="inlineStr">
        <is>
          <t>INR million</t>
        </is>
      </c>
      <c r="K410" t="n">
        <v>0</v>
      </c>
      <c r="L410" t="inlineStr">
        <is>
          <t>MAPLE_5e771e4b7a2f p43 — CF STANDALONE view, column 2023-03-31 · 12M, line "Issue expenses"</t>
        </is>
      </c>
    </row>
    <row r="411">
      <c r="A411" t="inlineStr">
        <is>
          <t>CF</t>
        </is>
      </c>
      <c r="B411" t="inlineStr">
        <is>
          <t>D147</t>
        </is>
      </c>
      <c r="C411" t="inlineStr">
        <is>
          <t>MAPLE_da7d555b5d37</t>
        </is>
      </c>
      <c r="D411" t="inlineStr"/>
      <c r="E411" t="inlineStr">
        <is>
          <t>52</t>
        </is>
      </c>
      <c r="F411" t="inlineStr">
        <is>
          <t>CF STANDALONE view</t>
        </is>
      </c>
      <c r="G411" t="inlineStr">
        <is>
          <t>2024-03-31</t>
        </is>
      </c>
      <c r="H411" t="inlineStr">
        <is>
          <t>STANDALONE</t>
        </is>
      </c>
      <c r="I411" t="n">
        <v>0</v>
      </c>
      <c r="J411" t="inlineStr">
        <is>
          <t>INR million</t>
        </is>
      </c>
      <c r="K411" t="n">
        <v>0</v>
      </c>
      <c r="L411" t="inlineStr">
        <is>
          <t>MAPLE_da7d555b5d37 p52 — CF STANDALONE view, column 2024-03-31 · 12M, line "Issue expenses"</t>
        </is>
      </c>
    </row>
    <row r="412">
      <c r="A412" t="inlineStr">
        <is>
          <t>CF</t>
        </is>
      </c>
      <c r="B412" t="inlineStr">
        <is>
          <t>C148</t>
        </is>
      </c>
      <c r="C412" t="inlineStr">
        <is>
          <t>MAPLE_5e771e4b7a2f</t>
        </is>
      </c>
      <c r="D412" t="inlineStr"/>
      <c r="E412" t="inlineStr">
        <is>
          <t>43</t>
        </is>
      </c>
      <c r="F412" t="inlineStr">
        <is>
          <t>CF STANDALONE view</t>
        </is>
      </c>
      <c r="G412" t="inlineStr">
        <is>
          <t>2023-03-31</t>
        </is>
      </c>
      <c r="H412" t="inlineStr">
        <is>
          <t>STANDALONE</t>
        </is>
      </c>
      <c r="I412" t="n">
        <v>0</v>
      </c>
      <c r="J412" t="inlineStr">
        <is>
          <t>INR million</t>
        </is>
      </c>
      <c r="K412" t="n">
        <v>0</v>
      </c>
      <c r="L412" t="inlineStr">
        <is>
          <t>MAPLE_5e771e4b7a2f p43 — CF STANDALONE view, column 2023-03-31 · 12M, line "Balance as at March 31, 2022"; RESTATED_FROM MAPLE_5e771e4b7a2f</t>
        </is>
      </c>
    </row>
    <row r="413">
      <c r="A413" t="inlineStr">
        <is>
          <t>CF</t>
        </is>
      </c>
      <c r="B413" t="inlineStr">
        <is>
          <t>C149</t>
        </is>
      </c>
      <c r="C413" t="inlineStr">
        <is>
          <t>MAPLE_5e771e4b7a2f</t>
        </is>
      </c>
      <c r="D413" t="inlineStr"/>
      <c r="E413" t="inlineStr">
        <is>
          <t>43</t>
        </is>
      </c>
      <c r="F413" t="inlineStr">
        <is>
          <t>CF STANDALONE view</t>
        </is>
      </c>
      <c r="G413" t="inlineStr">
        <is>
          <t>2023-03-31</t>
        </is>
      </c>
      <c r="H413" t="inlineStr">
        <is>
          <t>STANDALONE</t>
        </is>
      </c>
      <c r="I413" t="n">
        <v>3521.7</v>
      </c>
      <c r="J413" t="inlineStr">
        <is>
          <t>INR million</t>
        </is>
      </c>
      <c r="K413" t="n">
        <v>3521.7</v>
      </c>
      <c r="L413" t="inlineStr">
        <is>
          <t>MAPLE_5e771e4b7a2f p43 — CF STANDALONE view, column 2023-03-31 · 12M, line "Balance as at March 31, 2023"; RESTATED_FROM MAPLE_5e771e4b7a2f</t>
        </is>
      </c>
    </row>
    <row r="414">
      <c r="A414" t="inlineStr">
        <is>
          <t>CF</t>
        </is>
      </c>
      <c r="B414" t="inlineStr">
        <is>
          <t>D149</t>
        </is>
      </c>
      <c r="C414" t="inlineStr">
        <is>
          <t>MAPLE_da7d555b5d37</t>
        </is>
      </c>
      <c r="D414" t="inlineStr"/>
      <c r="E414" t="inlineStr">
        <is>
          <t>52</t>
        </is>
      </c>
      <c r="F414" t="inlineStr">
        <is>
          <t>CF STANDALONE view</t>
        </is>
      </c>
      <c r="G414" t="inlineStr">
        <is>
          <t>2024-03-31</t>
        </is>
      </c>
      <c r="H414" t="inlineStr">
        <is>
          <t>STANDALONE</t>
        </is>
      </c>
      <c r="I414" t="n">
        <v>3521.7</v>
      </c>
      <c r="J414" t="inlineStr">
        <is>
          <t>INR million</t>
        </is>
      </c>
      <c r="K414" t="n">
        <v>3521.7</v>
      </c>
      <c r="L414" t="inlineStr">
        <is>
          <t>MAPLE_da7d555b5d37 p52 — CF STANDALONE view, column 2024-03-31 · 12M, line "Balance as at March 31, 2023"; RESTATED_FROM MAPLE_da7d555b5d37</t>
        </is>
      </c>
    </row>
    <row r="415">
      <c r="A415" t="inlineStr">
        <is>
          <t>CF</t>
        </is>
      </c>
      <c r="B415" t="inlineStr">
        <is>
          <t>C150</t>
        </is>
      </c>
      <c r="C415" t="inlineStr">
        <is>
          <t>MAPLE_5e771e4b7a2f</t>
        </is>
      </c>
      <c r="D415" t="inlineStr"/>
      <c r="E415" t="inlineStr">
        <is>
          <t>43</t>
        </is>
      </c>
      <c r="F415" t="inlineStr">
        <is>
          <t>CF STANDALONE view</t>
        </is>
      </c>
      <c r="G415" t="inlineStr">
        <is>
          <t>2023-03-31</t>
        </is>
      </c>
      <c r="H415" t="inlineStr">
        <is>
          <t>STANDALONE</t>
        </is>
      </c>
      <c r="I415" t="n">
        <v>-173.92</v>
      </c>
      <c r="J415" t="inlineStr">
        <is>
          <t>INR million</t>
        </is>
      </c>
      <c r="K415" t="n">
        <v>-173.92</v>
      </c>
      <c r="L415" t="inlineStr">
        <is>
          <t>MAPLE_5e771e4b7a2f p43 — CF STANDALONE view, column 2023-03-31 · 12M, line "(B) Other equity (refer note 10) Particulars Retained earnings Total Balance as at April 01, 2021"</t>
        </is>
      </c>
    </row>
    <row r="416">
      <c r="A416" t="inlineStr">
        <is>
          <t>CF</t>
        </is>
      </c>
      <c r="B416" t="inlineStr">
        <is>
          <t>C151</t>
        </is>
      </c>
      <c r="C416" t="inlineStr">
        <is>
          <t>MAPLE_5e771e4b7a2f</t>
        </is>
      </c>
      <c r="D416" t="inlineStr"/>
      <c r="E416" t="inlineStr">
        <is>
          <t>43</t>
        </is>
      </c>
      <c r="F416" t="inlineStr">
        <is>
          <t>CF STANDALONE view</t>
        </is>
      </c>
      <c r="G416" t="inlineStr">
        <is>
          <t>2023-03-31</t>
        </is>
      </c>
      <c r="H416" t="inlineStr">
        <is>
          <t>STANDALONE</t>
        </is>
      </c>
      <c r="I416" t="n">
        <v>-176.23</v>
      </c>
      <c r="J416" t="inlineStr">
        <is>
          <t>INR million</t>
        </is>
      </c>
      <c r="K416" t="n">
        <v>-176.23</v>
      </c>
      <c r="L416" t="inlineStr">
        <is>
          <t>MAPLE_5e771e4b7a2f p43 — CF STANDALONE view, column 2023-03-31 · 12M, line "Profit / (loss) for the year"; RESTATED_FROM MAPLE_5e771e4b7a2f</t>
        </is>
      </c>
    </row>
    <row r="417">
      <c r="A417" t="inlineStr">
        <is>
          <t>CF</t>
        </is>
      </c>
      <c r="B417" t="inlineStr">
        <is>
          <t>C152</t>
        </is>
      </c>
      <c r="C417" t="inlineStr">
        <is>
          <t>MAPLE_5e771e4b7a2f</t>
        </is>
      </c>
      <c r="D417" t="inlineStr"/>
      <c r="E417" t="inlineStr">
        <is>
          <t>43</t>
        </is>
      </c>
      <c r="F417" t="inlineStr">
        <is>
          <t>CF STANDALONE view</t>
        </is>
      </c>
      <c r="G417" t="inlineStr">
        <is>
          <t>2023-03-31</t>
        </is>
      </c>
      <c r="H417" t="inlineStr">
        <is>
          <t>STANDALONE</t>
        </is>
      </c>
      <c r="I417" t="n">
        <v>0</v>
      </c>
      <c r="J417" t="inlineStr">
        <is>
          <t>INR million</t>
        </is>
      </c>
      <c r="K417" t="n">
        <v>0</v>
      </c>
      <c r="L417" t="inlineStr">
        <is>
          <t>MAPLE_5e771e4b7a2f p43 — CF STANDALONE view, column 2023-03-31 · 12M, line "Other comprehensive income for the year"</t>
        </is>
      </c>
    </row>
    <row r="418">
      <c r="A418" t="inlineStr">
        <is>
          <t>CF</t>
        </is>
      </c>
      <c r="B418" t="inlineStr">
        <is>
          <t>D152</t>
        </is>
      </c>
      <c r="C418" t="inlineStr">
        <is>
          <t>MAPLE_da7d555b5d37</t>
        </is>
      </c>
      <c r="D418" t="inlineStr"/>
      <c r="E418" t="inlineStr">
        <is>
          <t>52</t>
        </is>
      </c>
      <c r="F418" t="inlineStr">
        <is>
          <t>CF STANDALONE view</t>
        </is>
      </c>
      <c r="G418" t="inlineStr">
        <is>
          <t>2024-03-31</t>
        </is>
      </c>
      <c r="H418" t="inlineStr">
        <is>
          <t>STANDALONE</t>
        </is>
      </c>
      <c r="I418" t="n">
        <v>0</v>
      </c>
      <c r="J418" t="inlineStr">
        <is>
          <t>INR million</t>
        </is>
      </c>
      <c r="K418" t="n">
        <v>0</v>
      </c>
      <c r="L418" t="inlineStr">
        <is>
          <t>MAPLE_da7d555b5d37 p52 — CF STANDALONE view, column 2024-03-31 · 12M, line "Other comprehensive income for the year"</t>
        </is>
      </c>
    </row>
    <row r="419">
      <c r="A419" t="inlineStr">
        <is>
          <t>CF</t>
        </is>
      </c>
      <c r="B419" t="inlineStr">
        <is>
          <t>E152</t>
        </is>
      </c>
      <c r="C419" t="inlineStr">
        <is>
          <t>MAPLE_413acf165ec6</t>
        </is>
      </c>
      <c r="D419" t="inlineStr"/>
      <c r="E419" t="inlineStr">
        <is>
          <t>100</t>
        </is>
      </c>
      <c r="F419" t="inlineStr">
        <is>
          <t>CF STANDALONE view</t>
        </is>
      </c>
      <c r="G419" t="inlineStr">
        <is>
          <t>2025-03-31</t>
        </is>
      </c>
      <c r="H419" t="inlineStr">
        <is>
          <t>STANDALONE</t>
        </is>
      </c>
      <c r="I419" t="n">
        <v>0</v>
      </c>
      <c r="J419" t="inlineStr">
        <is>
          <t>INR million</t>
        </is>
      </c>
      <c r="K419" t="n">
        <v>0</v>
      </c>
      <c r="L419" t="inlineStr">
        <is>
          <t>MAPLE_413acf165ec6 p100 — CF STANDALONE view, column 2025-03-31 · 12M, line "Other comprehensive income for the year"</t>
        </is>
      </c>
    </row>
    <row r="420">
      <c r="A420" t="inlineStr">
        <is>
          <t>CF</t>
        </is>
      </c>
      <c r="B420" t="inlineStr">
        <is>
          <t>C153</t>
        </is>
      </c>
      <c r="C420" t="inlineStr">
        <is>
          <t>MAPLE_5e771e4b7a2f</t>
        </is>
      </c>
      <c r="D420" t="inlineStr"/>
      <c r="E420" t="inlineStr">
        <is>
          <t>43</t>
        </is>
      </c>
      <c r="F420" t="inlineStr">
        <is>
          <t>CF STANDALONE view</t>
        </is>
      </c>
      <c r="G420" t="inlineStr">
        <is>
          <t>2023-03-31</t>
        </is>
      </c>
      <c r="H420" t="inlineStr">
        <is>
          <t>STANDALONE</t>
        </is>
      </c>
      <c r="I420" t="n">
        <v>0</v>
      </c>
      <c r="J420" t="inlineStr">
        <is>
          <t>INR million</t>
        </is>
      </c>
      <c r="K420" t="n">
        <v>0</v>
      </c>
      <c r="L420" t="inlineStr">
        <is>
          <t>MAPLE_5e771e4b7a2f p43 — CF STANDALONE view, column 2023-03-31 · 12M, line "Less: Distribution during the year*"</t>
        </is>
      </c>
    </row>
    <row r="421">
      <c r="A421" t="inlineStr">
        <is>
          <t>CF</t>
        </is>
      </c>
      <c r="B421" t="inlineStr">
        <is>
          <t>D153</t>
        </is>
      </c>
      <c r="C421" t="inlineStr">
        <is>
          <t>MAPLE_da7d555b5d37</t>
        </is>
      </c>
      <c r="D421" t="inlineStr"/>
      <c r="E421" t="inlineStr">
        <is>
          <t>52</t>
        </is>
      </c>
      <c r="F421" t="inlineStr">
        <is>
          <t>CF STANDALONE view</t>
        </is>
      </c>
      <c r="G421" t="inlineStr">
        <is>
          <t>2024-03-31</t>
        </is>
      </c>
      <c r="H421" t="inlineStr">
        <is>
          <t>STANDALONE</t>
        </is>
      </c>
      <c r="I421" t="n">
        <v>0</v>
      </c>
      <c r="J421" t="inlineStr">
        <is>
          <t>INR million</t>
        </is>
      </c>
      <c r="K421" t="n">
        <v>0</v>
      </c>
      <c r="L421" t="inlineStr">
        <is>
          <t>MAPLE_da7d555b5d37 p52 — CF STANDALONE view, column 2024-03-31 · 12M, line "Less: Distribution during the year*"</t>
        </is>
      </c>
    </row>
    <row r="422">
      <c r="A422" t="inlineStr">
        <is>
          <t>CF</t>
        </is>
      </c>
      <c r="B422" t="inlineStr">
        <is>
          <t>E153</t>
        </is>
      </c>
      <c r="C422" t="inlineStr">
        <is>
          <t>MAPLE_413acf165ec6</t>
        </is>
      </c>
      <c r="D422" t="inlineStr"/>
      <c r="E422" t="inlineStr">
        <is>
          <t>100</t>
        </is>
      </c>
      <c r="F422" t="inlineStr">
        <is>
          <t>CF STANDALONE view</t>
        </is>
      </c>
      <c r="G422" t="inlineStr">
        <is>
          <t>2025-03-31</t>
        </is>
      </c>
      <c r="H422" t="inlineStr">
        <is>
          <t>STANDALONE</t>
        </is>
      </c>
      <c r="I422" t="n">
        <v>0</v>
      </c>
      <c r="J422" t="inlineStr">
        <is>
          <t>INR million</t>
        </is>
      </c>
      <c r="K422" t="n">
        <v>0</v>
      </c>
      <c r="L422" t="inlineStr">
        <is>
          <t>MAPLE_413acf165ec6 p100 — CF STANDALONE view, column 2025-03-31 · 12M, line "Less: Distribution during the year*"</t>
        </is>
      </c>
    </row>
    <row r="423">
      <c r="A423" t="inlineStr">
        <is>
          <t>CF</t>
        </is>
      </c>
      <c r="B423" t="inlineStr">
        <is>
          <t>E154</t>
        </is>
      </c>
      <c r="C423" t="inlineStr">
        <is>
          <t>MAPLE_413acf165ec6</t>
        </is>
      </c>
      <c r="D423" t="inlineStr"/>
      <c r="E423" t="inlineStr">
        <is>
          <t>100</t>
        </is>
      </c>
      <c r="F423" t="inlineStr">
        <is>
          <t>CF STANDALONE view</t>
        </is>
      </c>
      <c r="G423" t="inlineStr">
        <is>
          <t>2025-03-31</t>
        </is>
      </c>
      <c r="H423" t="inlineStr">
        <is>
          <t>STANDALONE</t>
        </is>
      </c>
      <c r="I423" t="n">
        <v>352170000</v>
      </c>
      <c r="J423" t="inlineStr">
        <is>
          <t>INR million</t>
        </is>
      </c>
      <c r="K423" t="n">
        <v>352170000</v>
      </c>
      <c r="L423" t="inlineStr">
        <is>
          <t>MAPLE_413acf165ec6 p100 — CF STANDALONE view, column 2025-03-31 · 12M, line "Unit capital (refer note 10) (B) Other equity (refer note 11) Particulars Number of units Amount Balance as at April 1, 2023"</t>
        </is>
      </c>
    </row>
    <row r="424">
      <c r="A424" t="inlineStr">
        <is>
          <t>CF</t>
        </is>
      </c>
      <c r="B424" t="inlineStr">
        <is>
          <t>D155</t>
        </is>
      </c>
      <c r="C424" t="inlineStr">
        <is>
          <t>MAPLE_da7d555b5d37</t>
        </is>
      </c>
      <c r="D424" t="inlineStr"/>
      <c r="E424" t="inlineStr">
        <is>
          <t>52</t>
        </is>
      </c>
      <c r="F424" t="inlineStr">
        <is>
          <t>CF STANDALONE view</t>
        </is>
      </c>
      <c r="G424" t="inlineStr">
        <is>
          <t>2024-03-31</t>
        </is>
      </c>
      <c r="H424" t="inlineStr">
        <is>
          <t>STANDALONE</t>
        </is>
      </c>
      <c r="I424" t="n">
        <v>3521.7</v>
      </c>
      <c r="J424" t="inlineStr">
        <is>
          <t>INR million</t>
        </is>
      </c>
      <c r="K424" t="n">
        <v>3521.7</v>
      </c>
      <c r="L424" t="inlineStr">
        <is>
          <t>MAPLE_da7d555b5d37 p52 — CF STANDALONE view, column 2024-03-31 · 12M, line "Balance as at March 31, 2024"; RESTATED_FROM MAPLE_da7d555b5d37</t>
        </is>
      </c>
    </row>
    <row r="425">
      <c r="A425" t="inlineStr">
        <is>
          <t>CF</t>
        </is>
      </c>
      <c r="B425" t="inlineStr">
        <is>
          <t>E155</t>
        </is>
      </c>
      <c r="C425" t="inlineStr">
        <is>
          <t>MAPLE_413acf165ec6</t>
        </is>
      </c>
      <c r="D425" t="inlineStr"/>
      <c r="E425" t="inlineStr">
        <is>
          <t>100</t>
        </is>
      </c>
      <c r="F425" t="inlineStr">
        <is>
          <t>CF STANDALONE view</t>
        </is>
      </c>
      <c r="G425" t="inlineStr">
        <is>
          <t>2025-03-31</t>
        </is>
      </c>
      <c r="H425" t="inlineStr">
        <is>
          <t>STANDALONE</t>
        </is>
      </c>
      <c r="I425" t="n">
        <v>352170000</v>
      </c>
      <c r="J425" t="inlineStr">
        <is>
          <t>INR million</t>
        </is>
      </c>
      <c r="K425" t="n">
        <v>352170000</v>
      </c>
      <c r="L425" t="inlineStr">
        <is>
          <t>MAPLE_413acf165ec6 p100 — CF STANDALONE view, column 2025-03-31 · 12M, line "Balance as at March 31, 2024"; RESTATED_FROM MAPLE_413acf165ec6</t>
        </is>
      </c>
    </row>
    <row r="426">
      <c r="A426" t="inlineStr">
        <is>
          <t>CF</t>
        </is>
      </c>
      <c r="B426" t="inlineStr">
        <is>
          <t>E156</t>
        </is>
      </c>
      <c r="C426" t="inlineStr">
        <is>
          <t>MAPLE_413acf165ec6</t>
        </is>
      </c>
      <c r="D426" t="inlineStr"/>
      <c r="E426" t="inlineStr">
        <is>
          <t>100</t>
        </is>
      </c>
      <c r="F426" t="inlineStr">
        <is>
          <t>CF STANDALONE view</t>
        </is>
      </c>
      <c r="G426" t="inlineStr">
        <is>
          <t>2025-03-31</t>
        </is>
      </c>
      <c r="H426" t="inlineStr">
        <is>
          <t>STANDALONE</t>
        </is>
      </c>
      <c r="I426" t="n">
        <v>352170000</v>
      </c>
      <c r="J426" t="inlineStr">
        <is>
          <t>INR million</t>
        </is>
      </c>
      <c r="K426" t="n">
        <v>352170000</v>
      </c>
      <c r="L426" t="inlineStr">
        <is>
          <t>MAPLE_413acf165ec6 p100 — CF STANDALONE view, column 2025-03-31 · 12M, line "Balance as at March 31, 2025"; RESTATED_FROM MAPLE_413acf165ec6</t>
        </is>
      </c>
    </row>
    <row r="427">
      <c r="A427" t="inlineStr">
        <is>
          <t>CF</t>
        </is>
      </c>
      <c r="B427" t="inlineStr">
        <is>
          <t>D157</t>
        </is>
      </c>
      <c r="C427" t="inlineStr">
        <is>
          <t>MAPLE_da7d555b5d37</t>
        </is>
      </c>
      <c r="D427" t="inlineStr"/>
      <c r="E427" t="inlineStr">
        <is>
          <t>52</t>
        </is>
      </c>
      <c r="F427" t="inlineStr">
        <is>
          <t>CF STANDALONE view</t>
        </is>
      </c>
      <c r="G427" t="inlineStr">
        <is>
          <t>2024-03-31</t>
        </is>
      </c>
      <c r="H427" t="inlineStr">
        <is>
          <t>STANDALONE</t>
        </is>
      </c>
      <c r="I427" t="n">
        <v>11240.86</v>
      </c>
      <c r="J427" t="inlineStr">
        <is>
          <t>INR million</t>
        </is>
      </c>
      <c r="K427" t="n">
        <v>11240.86</v>
      </c>
      <c r="L427" t="inlineStr">
        <is>
          <t>MAPLE_da7d555b5d37 p52 — CF STANDALONE view, column 2024-03-31 · 12M, line "Profit for the year"; RESTATED_FROM MAPLE_da7d555b5d37</t>
        </is>
      </c>
    </row>
    <row r="428">
      <c r="A428" t="inlineStr">
        <is>
          <t>CF</t>
        </is>
      </c>
      <c r="B428" t="inlineStr">
        <is>
          <t>E157</t>
        </is>
      </c>
      <c r="C428" t="inlineStr">
        <is>
          <t>MAPLE_413acf165ec6</t>
        </is>
      </c>
      <c r="D428" t="inlineStr"/>
      <c r="E428" t="inlineStr">
        <is>
          <t>100</t>
        </is>
      </c>
      <c r="F428" t="inlineStr">
        <is>
          <t>CF STANDALONE view</t>
        </is>
      </c>
      <c r="G428" t="inlineStr">
        <is>
          <t>2025-03-31</t>
        </is>
      </c>
      <c r="H428" t="inlineStr">
        <is>
          <t>STANDALONE</t>
        </is>
      </c>
      <c r="I428" t="n">
        <v>3355.7</v>
      </c>
      <c r="J428" t="inlineStr">
        <is>
          <t>INR million</t>
        </is>
      </c>
      <c r="K428" t="n">
        <v>3355.7</v>
      </c>
      <c r="L428" t="inlineStr">
        <is>
          <t>MAPLE_413acf165ec6 p100 — CF STANDALONE view, column 2025-03-31 · 12M, line "Profit for the year"; RESTATED_FROM MAPLE_413acf165ec6</t>
        </is>
      </c>
    </row>
    <row r="429">
      <c r="A429" t="inlineStr">
        <is>
          <t>CF</t>
        </is>
      </c>
      <c r="B429" t="inlineStr">
        <is>
          <t>E158</t>
        </is>
      </c>
      <c r="C429" t="inlineStr">
        <is>
          <t>MAPLE_413acf165ec6</t>
        </is>
      </c>
      <c r="D429" t="inlineStr"/>
      <c r="E429" t="inlineStr">
        <is>
          <t>100</t>
        </is>
      </c>
      <c r="F429" t="inlineStr">
        <is>
          <t>CF STANDALONE view</t>
        </is>
      </c>
      <c r="G429" t="inlineStr">
        <is>
          <t>2025-03-31</t>
        </is>
      </c>
      <c r="H429" t="inlineStr">
        <is>
          <t>STANDALONE</t>
        </is>
      </c>
      <c r="I429" t="n">
        <v>-4361.45</v>
      </c>
      <c r="J429" t="inlineStr">
        <is>
          <t>INR million</t>
        </is>
      </c>
      <c r="K429" t="n">
        <v>-4361.45</v>
      </c>
      <c r="L429" t="inlineStr">
        <is>
          <t>MAPLE_413acf165ec6 p100 — CF STANDALONE view, column 2025-03-31 · 12M, line "Adjustments for Interest income on loans given to subsidiaries"</t>
        </is>
      </c>
    </row>
    <row r="430">
      <c r="A430" t="inlineStr">
        <is>
          <t>CF</t>
        </is>
      </c>
      <c r="B430" t="inlineStr">
        <is>
          <t>E159</t>
        </is>
      </c>
      <c r="C430" t="inlineStr">
        <is>
          <t>MAPLE_413acf165ec6</t>
        </is>
      </c>
      <c r="D430" t="inlineStr"/>
      <c r="E430" t="inlineStr">
        <is>
          <t>100</t>
        </is>
      </c>
      <c r="F430" t="inlineStr">
        <is>
          <t>CF STANDALONE view</t>
        </is>
      </c>
      <c r="G430" t="inlineStr">
        <is>
          <t>2025-03-31</t>
        </is>
      </c>
      <c r="H430" t="inlineStr">
        <is>
          <t>STANDALONE</t>
        </is>
      </c>
      <c r="I430" t="n">
        <v>-9.18</v>
      </c>
      <c r="J430" t="inlineStr">
        <is>
          <t>INR million</t>
        </is>
      </c>
      <c r="K430" t="n">
        <v>-9.18</v>
      </c>
      <c r="L430" t="inlineStr">
        <is>
          <t>MAPLE_413acf165ec6 p100 — CF STANDALONE view, column 2025-03-31 · 12M, line "Liabilities no longer required written back"</t>
        </is>
      </c>
    </row>
    <row r="431">
      <c r="A431" t="inlineStr">
        <is>
          <t>CF</t>
        </is>
      </c>
      <c r="B431" t="inlineStr">
        <is>
          <t>D160</t>
        </is>
      </c>
      <c r="C431" t="inlineStr">
        <is>
          <t>MAPLE_da7d555b5d37</t>
        </is>
      </c>
      <c r="D431" t="inlineStr"/>
      <c r="E431" t="inlineStr">
        <is>
          <t>52</t>
        </is>
      </c>
      <c r="F431" t="inlineStr">
        <is>
          <t>CF STANDALONE view</t>
        </is>
      </c>
      <c r="G431" t="inlineStr">
        <is>
          <t>2024-03-31</t>
        </is>
      </c>
      <c r="H431" t="inlineStr">
        <is>
          <t>STANDALONE</t>
        </is>
      </c>
      <c r="I431" t="n">
        <v>-5023.65</v>
      </c>
      <c r="J431" t="inlineStr">
        <is>
          <t>INR million</t>
        </is>
      </c>
      <c r="K431" t="n">
        <v>-5023.65</v>
      </c>
      <c r="L431" t="inlineStr">
        <is>
          <t>MAPLE_da7d555b5d37 p52 — CF STANDALONE view, column 2024-03-31 · 12M, line "Operating loss before working capital changes"</t>
        </is>
      </c>
    </row>
    <row r="432">
      <c r="A432" t="inlineStr">
        <is>
          <t>CF</t>
        </is>
      </c>
      <c r="B432" t="inlineStr">
        <is>
          <t>E160</t>
        </is>
      </c>
      <c r="C432" t="inlineStr">
        <is>
          <t>MAPLE_413acf165ec6</t>
        </is>
      </c>
      <c r="D432" t="inlineStr"/>
      <c r="E432" t="inlineStr">
        <is>
          <t>100</t>
        </is>
      </c>
      <c r="F432" t="inlineStr">
        <is>
          <t>CF STANDALONE view</t>
        </is>
      </c>
      <c r="G432" t="inlineStr">
        <is>
          <t>2025-03-31</t>
        </is>
      </c>
      <c r="H432" t="inlineStr">
        <is>
          <t>STANDALONE</t>
        </is>
      </c>
      <c r="I432" t="n">
        <v>-403.89</v>
      </c>
      <c r="J432" t="inlineStr">
        <is>
          <t>INR million</t>
        </is>
      </c>
      <c r="K432" t="n">
        <v>-403.89</v>
      </c>
      <c r="L432" t="inlineStr">
        <is>
          <t>MAPLE_413acf165ec6 p100 — CF STANDALONE view, column 2025-03-31 · 12M, line "Operating loss before working capital changes"</t>
        </is>
      </c>
    </row>
    <row r="433">
      <c r="A433" t="inlineStr">
        <is>
          <t>CF</t>
        </is>
      </c>
      <c r="B433" t="inlineStr">
        <is>
          <t>D161</t>
        </is>
      </c>
      <c r="C433" t="inlineStr">
        <is>
          <t>MAPLE_da7d555b5d37</t>
        </is>
      </c>
      <c r="D433" t="inlineStr"/>
      <c r="E433" t="inlineStr">
        <is>
          <t>52</t>
        </is>
      </c>
      <c r="F433" t="inlineStr">
        <is>
          <t>CF STANDALONE view</t>
        </is>
      </c>
      <c r="G433" t="inlineStr">
        <is>
          <t>2024-03-31</t>
        </is>
      </c>
      <c r="H433" t="inlineStr">
        <is>
          <t>STANDALONE</t>
        </is>
      </c>
      <c r="I433" t="n">
        <v>1033.48</v>
      </c>
      <c r="J433" t="inlineStr">
        <is>
          <t>INR million</t>
        </is>
      </c>
      <c r="K433" t="n">
        <v>1033.48</v>
      </c>
      <c r="L433" t="inlineStr">
        <is>
          <t>MAPLE_da7d555b5d37 p52 — CF STANDALONE view, column 2024-03-31 · 12M, line "Adjustments for changes in working capital: Increase in trade payables"</t>
        </is>
      </c>
    </row>
    <row r="434">
      <c r="A434" t="inlineStr">
        <is>
          <t>CF</t>
        </is>
      </c>
      <c r="B434" t="inlineStr">
        <is>
          <t>E161</t>
        </is>
      </c>
      <c r="C434" t="inlineStr">
        <is>
          <t>MAPLE_413acf165ec6</t>
        </is>
      </c>
      <c r="D434" t="inlineStr"/>
      <c r="E434" t="inlineStr">
        <is>
          <t>100</t>
        </is>
      </c>
      <c r="F434" t="inlineStr">
        <is>
          <t>CF STANDALONE view</t>
        </is>
      </c>
      <c r="G434" t="inlineStr">
        <is>
          <t>2025-03-31</t>
        </is>
      </c>
      <c r="H434" t="inlineStr">
        <is>
          <t>STANDALONE</t>
        </is>
      </c>
      <c r="I434" t="n">
        <v>70.34999999999999</v>
      </c>
      <c r="J434" t="inlineStr">
        <is>
          <t>INR million</t>
        </is>
      </c>
      <c r="K434" t="n">
        <v>70.34999999999999</v>
      </c>
      <c r="L434" t="inlineStr">
        <is>
          <t>MAPLE_413acf165ec6 p100 — CF STANDALONE view, column 2025-03-31 · 12M, line "Adjustments for changes in working capital: Increase in trade payables"</t>
        </is>
      </c>
    </row>
    <row r="435">
      <c r="A435" t="inlineStr">
        <is>
          <t>CF</t>
        </is>
      </c>
      <c r="B435" t="inlineStr">
        <is>
          <t>D162</t>
        </is>
      </c>
      <c r="C435" t="inlineStr">
        <is>
          <t>MAPLE_da7d555b5d37</t>
        </is>
      </c>
      <c r="D435" t="inlineStr"/>
      <c r="E435" t="inlineStr">
        <is>
          <t>52</t>
        </is>
      </c>
      <c r="F435" t="inlineStr">
        <is>
          <t>CF STANDALONE view</t>
        </is>
      </c>
      <c r="G435" t="inlineStr">
        <is>
          <t>2024-03-31</t>
        </is>
      </c>
      <c r="H435" t="inlineStr">
        <is>
          <t>STANDALONE</t>
        </is>
      </c>
      <c r="I435" t="n">
        <v>-43.62</v>
      </c>
      <c r="J435" t="inlineStr">
        <is>
          <t>INR million</t>
        </is>
      </c>
      <c r="K435" t="n">
        <v>-43.62</v>
      </c>
      <c r="L435" t="inlineStr">
        <is>
          <t>MAPLE_da7d555b5d37 p52 — CF STANDALONE view, column 2024-03-31 · 12M, line "(Decrease) / increase in other current liabilities"</t>
        </is>
      </c>
    </row>
    <row r="436">
      <c r="A436" t="inlineStr">
        <is>
          <t>CF</t>
        </is>
      </c>
      <c r="B436" t="inlineStr">
        <is>
          <t>E162</t>
        </is>
      </c>
      <c r="C436" t="inlineStr">
        <is>
          <t>MAPLE_413acf165ec6</t>
        </is>
      </c>
      <c r="D436" t="inlineStr"/>
      <c r="E436" t="inlineStr">
        <is>
          <t>100</t>
        </is>
      </c>
      <c r="F436" t="inlineStr">
        <is>
          <t>CF STANDALONE view</t>
        </is>
      </c>
      <c r="G436" t="inlineStr">
        <is>
          <t>2025-03-31</t>
        </is>
      </c>
      <c r="H436" t="inlineStr">
        <is>
          <t>STANDALONE</t>
        </is>
      </c>
      <c r="I436" t="n">
        <v>16.21</v>
      </c>
      <c r="J436" t="inlineStr">
        <is>
          <t>INR million</t>
        </is>
      </c>
      <c r="K436" t="n">
        <v>16.21</v>
      </c>
      <c r="L436" t="inlineStr">
        <is>
          <t>MAPLE_413acf165ec6 p100 — CF STANDALONE view, column 2025-03-31 · 12M, line "(Decrease) / increase in other current liabilities"</t>
        </is>
      </c>
    </row>
    <row r="437">
      <c r="A437" t="inlineStr">
        <is>
          <t>CF</t>
        </is>
      </c>
      <c r="B437" t="inlineStr">
        <is>
          <t>E163</t>
        </is>
      </c>
      <c r="C437" t="inlineStr">
        <is>
          <t>MAPLE_413acf165ec6</t>
        </is>
      </c>
      <c r="D437" t="inlineStr"/>
      <c r="E437" t="inlineStr">
        <is>
          <t>100</t>
        </is>
      </c>
      <c r="F437" t="inlineStr">
        <is>
          <t>CF STANDALONE view</t>
        </is>
      </c>
      <c r="G437" t="inlineStr">
        <is>
          <t>2025-03-31</t>
        </is>
      </c>
      <c r="H437" t="inlineStr">
        <is>
          <t>STANDALONE</t>
        </is>
      </c>
      <c r="I437" t="n">
        <v>0</v>
      </c>
      <c r="J437" t="inlineStr">
        <is>
          <t>INR million</t>
        </is>
      </c>
      <c r="K437" t="n">
        <v>0</v>
      </c>
      <c r="L437" t="inlineStr">
        <is>
          <t>MAPLE_413acf165ec6 p100 — CF STANDALONE view, column 2025-03-31 · 12M, line "Decrease in other financial liabilities"</t>
        </is>
      </c>
    </row>
    <row r="438">
      <c r="A438" t="inlineStr">
        <is>
          <t>CF</t>
        </is>
      </c>
      <c r="B438" t="inlineStr">
        <is>
          <t>D164</t>
        </is>
      </c>
      <c r="C438" t="inlineStr">
        <is>
          <t>MAPLE_da7d555b5d37</t>
        </is>
      </c>
      <c r="D438" t="inlineStr"/>
      <c r="E438" t="inlineStr">
        <is>
          <t>52</t>
        </is>
      </c>
      <c r="F438" t="inlineStr">
        <is>
          <t>CF STANDALONE view</t>
        </is>
      </c>
      <c r="G438" t="inlineStr">
        <is>
          <t>2024-03-31</t>
        </is>
      </c>
      <c r="H438" t="inlineStr">
        <is>
          <t>STANDALONE</t>
        </is>
      </c>
      <c r="I438" t="n">
        <v>9.17</v>
      </c>
      <c r="J438" t="inlineStr">
        <is>
          <t>INR million</t>
        </is>
      </c>
      <c r="K438" t="n">
        <v>9.17</v>
      </c>
      <c r="L438" t="inlineStr">
        <is>
          <t>MAPLE_da7d555b5d37 p52 — CF STANDALONE view, column 2024-03-31 · 12M, line "Decrease / (increase) in other current assets"</t>
        </is>
      </c>
    </row>
    <row r="439">
      <c r="A439" t="inlineStr">
        <is>
          <t>CF</t>
        </is>
      </c>
      <c r="B439" t="inlineStr">
        <is>
          <t>E164</t>
        </is>
      </c>
      <c r="C439" t="inlineStr">
        <is>
          <t>MAPLE_413acf165ec6</t>
        </is>
      </c>
      <c r="D439" t="inlineStr"/>
      <c r="E439" t="inlineStr">
        <is>
          <t>100</t>
        </is>
      </c>
      <c r="F439" t="inlineStr">
        <is>
          <t>CF STANDALONE view</t>
        </is>
      </c>
      <c r="G439" t="inlineStr">
        <is>
          <t>2025-03-31</t>
        </is>
      </c>
      <c r="H439" t="inlineStr">
        <is>
          <t>STANDALONE</t>
        </is>
      </c>
      <c r="I439" t="n">
        <v>-0.48</v>
      </c>
      <c r="J439" t="inlineStr">
        <is>
          <t>INR million</t>
        </is>
      </c>
      <c r="K439" t="n">
        <v>-0.48</v>
      </c>
      <c r="L439" t="inlineStr">
        <is>
          <t>MAPLE_413acf165ec6 p100 — CF STANDALONE view, column 2025-03-31 · 12M, line "Decrease / (increase) in other current assets"</t>
        </is>
      </c>
    </row>
    <row r="440">
      <c r="A440" t="inlineStr">
        <is>
          <t>CF</t>
        </is>
      </c>
      <c r="B440" t="inlineStr">
        <is>
          <t>E165</t>
        </is>
      </c>
      <c r="C440" t="inlineStr">
        <is>
          <t>MAPLE_413acf165ec6</t>
        </is>
      </c>
      <c r="D440" t="inlineStr"/>
      <c r="E440" t="inlineStr">
        <is>
          <t>100</t>
        </is>
      </c>
      <c r="F440" t="inlineStr">
        <is>
          <t>CF STANDALONE view</t>
        </is>
      </c>
      <c r="G440" t="inlineStr">
        <is>
          <t>2025-03-31</t>
        </is>
      </c>
      <c r="H440" t="inlineStr">
        <is>
          <t>STANDALONE</t>
        </is>
      </c>
      <c r="I440" t="n">
        <v>-317.81</v>
      </c>
      <c r="J440" t="inlineStr">
        <is>
          <t>INR million</t>
        </is>
      </c>
      <c r="K440" t="n">
        <v>-317.81</v>
      </c>
      <c r="L440" t="inlineStr">
        <is>
          <t>MAPLE_413acf165ec6 p100 — CF STANDALONE view, column 2025-03-31 · 12M, line "Cash flow from operating activities post working capital changes"</t>
        </is>
      </c>
    </row>
    <row r="441">
      <c r="A441" t="inlineStr">
        <is>
          <t>CF</t>
        </is>
      </c>
      <c r="B441" t="inlineStr">
        <is>
          <t>D166</t>
        </is>
      </c>
      <c r="C441" t="inlineStr">
        <is>
          <t>MAPLE_da7d555b5d37</t>
        </is>
      </c>
      <c r="D441" t="inlineStr"/>
      <c r="E441" t="inlineStr">
        <is>
          <t>52</t>
        </is>
      </c>
      <c r="F441" t="inlineStr">
        <is>
          <t>CF STANDALONE view</t>
        </is>
      </c>
      <c r="G441" t="inlineStr">
        <is>
          <t>2024-03-31</t>
        </is>
      </c>
      <c r="H441" t="inlineStr">
        <is>
          <t>STANDALONE</t>
        </is>
      </c>
      <c r="I441" t="n">
        <v>-944.34</v>
      </c>
      <c r="J441" t="inlineStr">
        <is>
          <t>INR million</t>
        </is>
      </c>
      <c r="K441" t="n">
        <v>-944.34</v>
      </c>
      <c r="L441" t="inlineStr">
        <is>
          <t>MAPLE_da7d555b5d37 p52 — CF STANDALONE view, column 2024-03-31 · 12M, line "Income taxes paid"</t>
        </is>
      </c>
    </row>
    <row r="442">
      <c r="A442" t="inlineStr">
        <is>
          <t>CF</t>
        </is>
      </c>
      <c r="B442" t="inlineStr">
        <is>
          <t>E166</t>
        </is>
      </c>
      <c r="C442" t="inlineStr">
        <is>
          <t>MAPLE_413acf165ec6</t>
        </is>
      </c>
      <c r="D442" t="inlineStr"/>
      <c r="E442" t="inlineStr">
        <is>
          <t>100</t>
        </is>
      </c>
      <c r="F442" t="inlineStr">
        <is>
          <t>CF STANDALONE view</t>
        </is>
      </c>
      <c r="G442" t="inlineStr">
        <is>
          <t>2025-03-31</t>
        </is>
      </c>
      <c r="H442" t="inlineStr">
        <is>
          <t>STANDALONE</t>
        </is>
      </c>
      <c r="I442" t="n">
        <v>-99.94</v>
      </c>
      <c r="J442" t="inlineStr">
        <is>
          <t>INR million</t>
        </is>
      </c>
      <c r="K442" t="n">
        <v>-99.94</v>
      </c>
      <c r="L442" t="inlineStr">
        <is>
          <t>MAPLE_413acf165ec6 p100 — CF STANDALONE view, column 2025-03-31 · 12M, line "Income taxes paid"</t>
        </is>
      </c>
    </row>
    <row r="443">
      <c r="A443" t="inlineStr">
        <is>
          <t>CF</t>
        </is>
      </c>
      <c r="B443" t="inlineStr">
        <is>
          <t>E167</t>
        </is>
      </c>
      <c r="C443" t="inlineStr">
        <is>
          <t>MAPLE_413acf165ec6</t>
        </is>
      </c>
      <c r="D443" t="inlineStr"/>
      <c r="E443" t="inlineStr">
        <is>
          <t>100</t>
        </is>
      </c>
      <c r="F443" t="inlineStr">
        <is>
          <t>CF STANDALONE view</t>
        </is>
      </c>
      <c r="G443" t="inlineStr">
        <is>
          <t>2025-03-31</t>
        </is>
      </c>
      <c r="H443" t="inlineStr">
        <is>
          <t>STANDALONE</t>
        </is>
      </c>
      <c r="I443" t="n">
        <v>-417.75</v>
      </c>
      <c r="J443" t="inlineStr">
        <is>
          <t>INR million</t>
        </is>
      </c>
      <c r="K443" t="n">
        <v>-417.75</v>
      </c>
      <c r="L443" t="inlineStr">
        <is>
          <t>MAPLE_413acf165ec6 p100 — CF STANDALONE view, column 2025-03-31 · 12M, line "Net cash generated/(used in) operating activities"</t>
        </is>
      </c>
    </row>
    <row r="444">
      <c r="A444" t="inlineStr">
        <is>
          <t>CF</t>
        </is>
      </c>
      <c r="B444" t="inlineStr">
        <is>
          <t>E168</t>
        </is>
      </c>
      <c r="C444" t="inlineStr">
        <is>
          <t>MAPLE_413acf165ec6</t>
        </is>
      </c>
      <c r="D444" t="inlineStr"/>
      <c r="E444" t="inlineStr">
        <is>
          <t>100</t>
        </is>
      </c>
      <c r="F444" t="inlineStr">
        <is>
          <t>CF STANDALONE view</t>
        </is>
      </c>
      <c r="G444" t="inlineStr">
        <is>
          <t>2025-03-31</t>
        </is>
      </c>
      <c r="H444" t="inlineStr">
        <is>
          <t>STANDALONE</t>
        </is>
      </c>
      <c r="I444" t="n">
        <v>-66.16</v>
      </c>
      <c r="J444" t="inlineStr">
        <is>
          <t>INR million</t>
        </is>
      </c>
      <c r="K444" t="n">
        <v>-66.16</v>
      </c>
      <c r="L444" t="inlineStr">
        <is>
          <t>MAPLE_413acf165ec6 p100 — CF STANDALONE view, column 2025-03-31 · 12M, line "B) Cash flows from investing activities Loan given to subsidiaries"</t>
        </is>
      </c>
    </row>
    <row r="445">
      <c r="A445" t="inlineStr">
        <is>
          <t>CF</t>
        </is>
      </c>
      <c r="B445" t="inlineStr">
        <is>
          <t>E169</t>
        </is>
      </c>
      <c r="C445" t="inlineStr">
        <is>
          <t>MAPLE_413acf165ec6</t>
        </is>
      </c>
      <c r="D445" t="inlineStr"/>
      <c r="E445" t="inlineStr">
        <is>
          <t>100</t>
        </is>
      </c>
      <c r="F445" t="inlineStr">
        <is>
          <t>CF STANDALONE view</t>
        </is>
      </c>
      <c r="G445" t="inlineStr">
        <is>
          <t>2025-03-31</t>
        </is>
      </c>
      <c r="H445" t="inlineStr">
        <is>
          <t>STANDALONE</t>
        </is>
      </c>
      <c r="I445" t="n">
        <v>208.21</v>
      </c>
      <c r="J445" t="inlineStr">
        <is>
          <t>INR million</t>
        </is>
      </c>
      <c r="K445" t="n">
        <v>208.21</v>
      </c>
      <c r="L445" t="inlineStr">
        <is>
          <t>MAPLE_413acf165ec6 p100 — CF STANDALONE view, column 2025-03-31 · 12M, line "Net cash generated/(used in) investing activities"</t>
        </is>
      </c>
    </row>
    <row r="446">
      <c r="A446" t="inlineStr">
        <is>
          <t>CF</t>
        </is>
      </c>
      <c r="B446" t="inlineStr">
        <is>
          <t>E170</t>
        </is>
      </c>
      <c r="C446" t="inlineStr">
        <is>
          <t>MAPLE_413acf165ec6</t>
        </is>
      </c>
      <c r="D446" t="inlineStr"/>
      <c r="E446" t="inlineStr">
        <is>
          <t>100</t>
        </is>
      </c>
      <c r="F446" t="inlineStr">
        <is>
          <t>CF STANDALONE view</t>
        </is>
      </c>
      <c r="G446" t="inlineStr">
        <is>
          <t>2025-03-31</t>
        </is>
      </c>
      <c r="H446" t="inlineStr">
        <is>
          <t>STANDALONE</t>
        </is>
      </c>
      <c r="I446" t="n">
        <v>0</v>
      </c>
      <c r="J446" t="inlineStr">
        <is>
          <t>INR million</t>
        </is>
      </c>
      <c r="K446" t="n">
        <v>0</v>
      </c>
      <c r="L446" t="inlineStr">
        <is>
          <t>MAPLE_413acf165ec6 p100 — CF STANDALONE view, column 2025-03-31 · 12M, line "C) Cash flows from financing activities"</t>
        </is>
      </c>
    </row>
    <row r="447">
      <c r="A447" t="inlineStr">
        <is>
          <t>CF</t>
        </is>
      </c>
      <c r="B447" t="inlineStr">
        <is>
          <t>E171</t>
        </is>
      </c>
      <c r="C447" t="inlineStr">
        <is>
          <t>MAPLE_413acf165ec6</t>
        </is>
      </c>
      <c r="D447" t="inlineStr"/>
      <c r="E447" t="inlineStr">
        <is>
          <t>100</t>
        </is>
      </c>
      <c r="F447" t="inlineStr">
        <is>
          <t>CF STANDALONE view</t>
        </is>
      </c>
      <c r="G447" t="inlineStr">
        <is>
          <t>2025-03-31</t>
        </is>
      </c>
      <c r="H447" t="inlineStr">
        <is>
          <t>STANDALONE</t>
        </is>
      </c>
      <c r="I447" t="n">
        <v>0</v>
      </c>
      <c r="J447" t="inlineStr">
        <is>
          <t>INR million</t>
        </is>
      </c>
      <c r="K447" t="n">
        <v>0</v>
      </c>
      <c r="L447" t="inlineStr">
        <is>
          <t>MAPLE_413acf165ec6 p100 — CF STANDALONE view, column 2025-03-31 · 12M, line "Net cash generated from financing activities"</t>
        </is>
      </c>
    </row>
    <row r="448">
      <c r="A448" t="inlineStr">
        <is>
          <t>CF</t>
        </is>
      </c>
      <c r="B448" t="inlineStr">
        <is>
          <t>E172</t>
        </is>
      </c>
      <c r="C448" t="inlineStr">
        <is>
          <t>MAPLE_413acf165ec6</t>
        </is>
      </c>
      <c r="D448" t="inlineStr"/>
      <c r="E448" t="inlineStr">
        <is>
          <t>100</t>
        </is>
      </c>
      <c r="F448" t="inlineStr">
        <is>
          <t>CF STANDALONE view</t>
        </is>
      </c>
      <c r="G448" t="inlineStr">
        <is>
          <t>2025-03-31</t>
        </is>
      </c>
      <c r="H448" t="inlineStr">
        <is>
          <t>STANDALONE</t>
        </is>
      </c>
      <c r="I448" t="n">
        <v>-209.54</v>
      </c>
      <c r="J448" t="inlineStr">
        <is>
          <t>INR million</t>
        </is>
      </c>
      <c r="K448" t="n">
        <v>-209.54</v>
      </c>
      <c r="L448" t="inlineStr">
        <is>
          <t>MAPLE_413acf165ec6 p100 — CF STANDALONE view, column 2025-03-31 · 12M, line "Net decrease in cash &amp; cash equivalents (A+B+C)"</t>
        </is>
      </c>
    </row>
    <row r="449">
      <c r="A449" t="inlineStr">
        <is>
          <t>CF</t>
        </is>
      </c>
      <c r="B449" t="inlineStr">
        <is>
          <t>E173</t>
        </is>
      </c>
      <c r="C449" t="inlineStr">
        <is>
          <t>MAPLE_413acf165ec6</t>
        </is>
      </c>
      <c r="D449" t="inlineStr"/>
      <c r="E449" t="inlineStr">
        <is>
          <t>100</t>
        </is>
      </c>
      <c r="F449" t="inlineStr">
        <is>
          <t>CF STANDALONE view</t>
        </is>
      </c>
      <c r="G449" t="inlineStr">
        <is>
          <t>2025-03-31</t>
        </is>
      </c>
      <c r="H449" t="inlineStr">
        <is>
          <t>STANDALONE</t>
        </is>
      </c>
      <c r="I449" t="n">
        <v>259.54</v>
      </c>
      <c r="J449" t="inlineStr">
        <is>
          <t>INR million</t>
        </is>
      </c>
      <c r="K449" t="n">
        <v>259.54</v>
      </c>
      <c r="L449" t="inlineStr">
        <is>
          <t>MAPLE_413acf165ec6 p100 — CF STANDALONE view, column 2025-03-31 · 12M, line "Cash and cash equivalents at the end of the year (refer note 6)"</t>
        </is>
      </c>
    </row>
    <row r="450">
      <c r="A450" t="inlineStr">
        <is>
          <t>CF</t>
        </is>
      </c>
      <c r="B450" t="inlineStr">
        <is>
          <t>E174</t>
        </is>
      </c>
      <c r="C450" t="inlineStr">
        <is>
          <t>MAPLE_413acf165ec6</t>
        </is>
      </c>
      <c r="D450" t="inlineStr"/>
      <c r="E450" t="inlineStr">
        <is>
          <t>101</t>
        </is>
      </c>
      <c r="F450" t="inlineStr">
        <is>
          <t>CF STANDALONE view</t>
        </is>
      </c>
      <c r="G450" t="inlineStr">
        <is>
          <t>2025-03-31</t>
        </is>
      </c>
      <c r="H450" t="inlineStr">
        <is>
          <t>STANDALONE</t>
        </is>
      </c>
      <c r="I450" t="n">
        <v>0</v>
      </c>
      <c r="J450" t="inlineStr">
        <is>
          <t>INR million</t>
        </is>
      </c>
      <c r="K450" t="n">
        <v>0</v>
      </c>
      <c r="L450" t="inlineStr">
        <is>
          <t>MAPLE_413acf165ec6 p101 — CF STANDALONE view, column 2025-03-31 · 12M, line "Cash flows received from the SPV’s"</t>
        </is>
      </c>
    </row>
    <row r="451">
      <c r="A451" t="inlineStr">
        <is>
          <t>CF</t>
        </is>
      </c>
      <c r="B451" t="inlineStr">
        <is>
          <t>E175</t>
        </is>
      </c>
      <c r="C451" t="inlineStr">
        <is>
          <t>MAPLE_413acf165ec6</t>
        </is>
      </c>
      <c r="D451" t="inlineStr"/>
      <c r="E451" t="inlineStr">
        <is>
          <t>101</t>
        </is>
      </c>
      <c r="F451" t="inlineStr">
        <is>
          <t>CF STANDALONE view</t>
        </is>
      </c>
      <c r="G451" t="inlineStr">
        <is>
          <t>2025-03-31</t>
        </is>
      </c>
      <c r="H451" t="inlineStr">
        <is>
          <t>STANDALONE</t>
        </is>
      </c>
      <c r="I451" t="n">
        <v>0</v>
      </c>
      <c r="J451" t="inlineStr">
        <is>
          <t>INR million</t>
        </is>
      </c>
      <c r="K451" t="n">
        <v>0</v>
      </c>
      <c r="L451" t="inlineStr">
        <is>
          <t>MAPLE_413acf165ec6 p101 — CF STANDALONE view, column 2025-03-31 · 12M, line "Add: Proceeds from sale of the Project SPV not distributed pursuant to an earlier plan to re-invest, or if such proceeds are not intended to be invested within one year from the date of such sale"</t>
        </is>
      </c>
    </row>
    <row r="452">
      <c r="A452" t="inlineStr">
        <is>
          <t>CF</t>
        </is>
      </c>
      <c r="B452" t="inlineStr">
        <is>
          <t>E176</t>
        </is>
      </c>
      <c r="C452" t="inlineStr">
        <is>
          <t>MAPLE_413acf165ec6</t>
        </is>
      </c>
      <c r="D452" t="inlineStr"/>
      <c r="E452" t="inlineStr">
        <is>
          <t>101</t>
        </is>
      </c>
      <c r="F452" t="inlineStr">
        <is>
          <t>CF STANDALONE view</t>
        </is>
      </c>
      <c r="G452" t="inlineStr">
        <is>
          <t>2025-03-31</t>
        </is>
      </c>
      <c r="H452" t="inlineStr">
        <is>
          <t>STANDALONE</t>
        </is>
      </c>
      <c r="I452" t="n">
        <v>219.21</v>
      </c>
      <c r="J452" t="inlineStr">
        <is>
          <t>INR million</t>
        </is>
      </c>
      <c r="K452" t="n">
        <v>219.21</v>
      </c>
      <c r="L452" t="inlineStr">
        <is>
          <t>MAPLE_413acf165ec6 p101 — CF STANDALONE view, column 2025-03-31 · 12M, line "Add: Any other income accruing at the Trust level and not captured above, including but not limited to interest/return on surplus cash, if any, invested by the Trust"</t>
        </is>
      </c>
    </row>
    <row r="453">
      <c r="A453" t="inlineStr">
        <is>
          <t>CF</t>
        </is>
      </c>
      <c r="B453" t="inlineStr">
        <is>
          <t>E177</t>
        </is>
      </c>
      <c r="C453" t="inlineStr">
        <is>
          <t>MAPLE_413acf165ec6</t>
        </is>
      </c>
      <c r="D453" t="inlineStr"/>
      <c r="E453" t="inlineStr">
        <is>
          <t>101</t>
        </is>
      </c>
      <c r="F453" t="inlineStr">
        <is>
          <t>CF STANDALONE view</t>
        </is>
      </c>
      <c r="G453" t="inlineStr">
        <is>
          <t>2025-03-31</t>
        </is>
      </c>
      <c r="H453" t="inlineStr">
        <is>
          <t>STANDALONE</t>
        </is>
      </c>
      <c r="I453" t="n">
        <v>219.21</v>
      </c>
      <c r="J453" t="inlineStr">
        <is>
          <t>INR million</t>
        </is>
      </c>
      <c r="K453" t="n">
        <v>219.21</v>
      </c>
      <c r="L453" t="inlineStr">
        <is>
          <t>MAPLE_413acf165ec6 p101 — CF STANDALONE view, column 2025-03-31 · 12M, line "Total cash inflow at the Trust level (A)"</t>
        </is>
      </c>
    </row>
    <row r="454">
      <c r="A454" t="inlineStr">
        <is>
          <t>CF</t>
        </is>
      </c>
      <c r="B454" t="inlineStr">
        <is>
          <t>E178</t>
        </is>
      </c>
      <c r="C454" t="inlineStr">
        <is>
          <t>MAPLE_413acf165ec6</t>
        </is>
      </c>
      <c r="D454" t="inlineStr"/>
      <c r="E454" t="inlineStr">
        <is>
          <t>101</t>
        </is>
      </c>
      <c r="F454" t="inlineStr">
        <is>
          <t>CF STANDALONE view</t>
        </is>
      </c>
      <c r="G454" t="inlineStr">
        <is>
          <t>2025-03-31</t>
        </is>
      </c>
      <c r="H454" t="inlineStr">
        <is>
          <t>STANDALONE</t>
        </is>
      </c>
      <c r="I454" t="n">
        <v>0</v>
      </c>
      <c r="J454" t="inlineStr">
        <is>
          <t>INR million</t>
        </is>
      </c>
      <c r="K454" t="n">
        <v>0</v>
      </c>
      <c r="L454" t="inlineStr">
        <is>
          <t>MAPLE_413acf165ec6 p101 — CF STANDALONE view, column 2025-03-31 · 12M, line "Less: Costs/retention associated with sale of the Project SPV: (a) related debts settled or due to be settled from sale proceeds of SPV; (b) transaction costs paid on sale of the Project SPV; and (c) capital gains taxes on sale of the Project SPV, or other investments of the Trust"</t>
        </is>
      </c>
    </row>
    <row r="455">
      <c r="A455" t="inlineStr">
        <is>
          <t>CF</t>
        </is>
      </c>
      <c r="B455" t="inlineStr">
        <is>
          <t>E179</t>
        </is>
      </c>
      <c r="C455" t="inlineStr">
        <is>
          <t>MAPLE_413acf165ec6</t>
        </is>
      </c>
      <c r="D455" t="inlineStr"/>
      <c r="E455" t="inlineStr">
        <is>
          <t>101</t>
        </is>
      </c>
      <c r="F455" t="inlineStr">
        <is>
          <t>CF STANDALONE view</t>
        </is>
      </c>
      <c r="G455" t="inlineStr">
        <is>
          <t>2025-03-31</t>
        </is>
      </c>
      <c r="H455" t="inlineStr">
        <is>
          <t>STANDALONE</t>
        </is>
      </c>
      <c r="I455" t="n">
        <v>0</v>
      </c>
      <c r="J455" t="inlineStr">
        <is>
          <t>INR million</t>
        </is>
      </c>
      <c r="K455" t="n">
        <v>0</v>
      </c>
      <c r="L455" t="inlineStr">
        <is>
          <t>MAPLE_413acf165ec6 p101 — CF STANDALONE view, column 2025-03-31 · 12M, line "Less: Any claims/deferred consideration/other amounts payable under the transaction documents with the Seller(s) of the SPVs"</t>
        </is>
      </c>
    </row>
    <row r="456">
      <c r="A456" t="inlineStr">
        <is>
          <t>CF</t>
        </is>
      </c>
      <c r="B456" t="inlineStr">
        <is>
          <t>E180</t>
        </is>
      </c>
      <c r="C456" t="inlineStr">
        <is>
          <t>MAPLE_413acf165ec6</t>
        </is>
      </c>
      <c r="D456" t="inlineStr"/>
      <c r="E456" t="inlineStr">
        <is>
          <t>101</t>
        </is>
      </c>
      <c r="F456" t="inlineStr">
        <is>
          <t>CF STANDALONE view</t>
        </is>
      </c>
      <c r="G456" t="inlineStr">
        <is>
          <t>2025-03-31</t>
        </is>
      </c>
      <c r="H456" t="inlineStr">
        <is>
          <t>STANDALONE</t>
        </is>
      </c>
      <c r="I456" t="n">
        <v>-502.37</v>
      </c>
      <c r="J456" t="inlineStr">
        <is>
          <t>INR million</t>
        </is>
      </c>
      <c r="K456" t="n">
        <v>-502.37</v>
      </c>
      <c r="L456" t="inlineStr">
        <is>
          <t>MAPLE_413acf165ec6 p101 — CF STANDALONE view, column 2025-03-31 · 12M, line "Less: Any fees, interest and expense incurred at the Trust level, including but not limited to the fees of the Investment Manager (‘IM’) and the Trustee"</t>
        </is>
      </c>
    </row>
    <row r="457">
      <c r="A457" t="inlineStr">
        <is>
          <t>CF</t>
        </is>
      </c>
      <c r="B457" t="inlineStr">
        <is>
          <t>E181</t>
        </is>
      </c>
      <c r="C457" t="inlineStr">
        <is>
          <t>MAPLE_413acf165ec6</t>
        </is>
      </c>
      <c r="D457" t="inlineStr"/>
      <c r="E457" t="inlineStr">
        <is>
          <t>101</t>
        </is>
      </c>
      <c r="F457" t="inlineStr">
        <is>
          <t>CF STANDALONE view</t>
        </is>
      </c>
      <c r="G457" t="inlineStr">
        <is>
          <t>2025-03-31</t>
        </is>
      </c>
      <c r="H457" t="inlineStr">
        <is>
          <t>STANDALONE</t>
        </is>
      </c>
      <c r="I457" t="n">
        <v>0</v>
      </c>
      <c r="J457" t="inlineStr">
        <is>
          <t>INR million</t>
        </is>
      </c>
      <c r="K457" t="n">
        <v>0</v>
      </c>
      <c r="L457" t="inlineStr">
        <is>
          <t>MAPLE_413acf165ec6 p101 — CF STANDALONE view, column 2025-03-31 · 12M, line "Less: Any expenditure reimbursed to Investment Manager or Sponsor which the Investment Manager incurred on behalf of Trust"</t>
        </is>
      </c>
    </row>
    <row r="458">
      <c r="A458" t="inlineStr">
        <is>
          <t>CF</t>
        </is>
      </c>
      <c r="B458" t="inlineStr">
        <is>
          <t>E182</t>
        </is>
      </c>
      <c r="C458" t="inlineStr">
        <is>
          <t>MAPLE_413acf165ec6</t>
        </is>
      </c>
      <c r="D458" t="inlineStr"/>
      <c r="E458" t="inlineStr">
        <is>
          <t>101</t>
        </is>
      </c>
      <c r="F458" t="inlineStr">
        <is>
          <t>CF STANDALONE view</t>
        </is>
      </c>
      <c r="G458" t="inlineStr">
        <is>
          <t>2025-03-31</t>
        </is>
      </c>
      <c r="H458" t="inlineStr">
        <is>
          <t>STANDALONE</t>
        </is>
      </c>
      <c r="I458" t="n">
        <v>0</v>
      </c>
      <c r="J458" t="inlineStr">
        <is>
          <t>INR million</t>
        </is>
      </c>
      <c r="K458" t="n">
        <v>0</v>
      </c>
      <c r="L458" t="inlineStr">
        <is>
          <t>MAPLE_413acf165ec6 p101 — CF STANDALONE view, column 2025-03-31 · 12M, line "Less: Proceeds reinvested or planned to be reinvested in accordance with SEBI InvIT Regulations and Future Assets Acquisition Policy"</t>
        </is>
      </c>
    </row>
    <row r="459">
      <c r="A459" t="inlineStr">
        <is>
          <t>CF</t>
        </is>
      </c>
      <c r="B459" t="inlineStr">
        <is>
          <t>E183</t>
        </is>
      </c>
      <c r="C459" t="inlineStr">
        <is>
          <t>MAPLE_413acf165ec6</t>
        </is>
      </c>
      <c r="D459" t="inlineStr"/>
      <c r="E459" t="inlineStr">
        <is>
          <t>101</t>
        </is>
      </c>
      <c r="F459" t="inlineStr">
        <is>
          <t>CF STANDALONE view</t>
        </is>
      </c>
      <c r="G459" t="inlineStr">
        <is>
          <t>2025-03-31</t>
        </is>
      </c>
      <c r="H459" t="inlineStr">
        <is>
          <t>STANDALONE</t>
        </is>
      </c>
      <c r="I459" t="n">
        <v>0</v>
      </c>
      <c r="J459" t="inlineStr">
        <is>
          <t>INR million</t>
        </is>
      </c>
      <c r="K459" t="n">
        <v>0</v>
      </c>
      <c r="L459" t="inlineStr">
        <is>
          <t>MAPLE_413acf165ec6 p101 — CF STANDALONE view, column 2025-03-31 · 12M, line "Less: Repayment of external debt at the Trust level (net of any new debt raised or refinancing of existing debt)"</t>
        </is>
      </c>
    </row>
    <row r="460">
      <c r="A460" t="inlineStr">
        <is>
          <t>CF</t>
        </is>
      </c>
      <c r="B460" t="inlineStr">
        <is>
          <t>E184</t>
        </is>
      </c>
      <c r="C460" t="inlineStr">
        <is>
          <t>MAPLE_413acf165ec6</t>
        </is>
      </c>
      <c r="D460" t="inlineStr"/>
      <c r="E460" t="inlineStr">
        <is>
          <t>101</t>
        </is>
      </c>
      <c r="F460" t="inlineStr">
        <is>
          <t>CF STANDALONE view</t>
        </is>
      </c>
      <c r="G460" t="inlineStr">
        <is>
          <t>2025-03-31</t>
        </is>
      </c>
      <c r="H460" t="inlineStr">
        <is>
          <t>STANDALONE</t>
        </is>
      </c>
      <c r="I460" t="n">
        <v>0</v>
      </c>
      <c r="J460" t="inlineStr">
        <is>
          <t>INR million</t>
        </is>
      </c>
      <c r="K460" t="n">
        <v>0</v>
      </c>
      <c r="L460" t="inlineStr">
        <is>
          <t>MAPLE_413acf165ec6 p101 — CF STANDALONE view, column 2025-03-31 · 12M, line "Less: Any amount to be kept aside for DSRA, MMRA or any other reserve requirements as required by lenders;"</t>
        </is>
      </c>
    </row>
    <row r="461">
      <c r="A461" t="inlineStr">
        <is>
          <t>CF</t>
        </is>
      </c>
      <c r="B461" t="inlineStr">
        <is>
          <t>E185</t>
        </is>
      </c>
      <c r="C461" t="inlineStr">
        <is>
          <t>MAPLE_413acf165ec6</t>
        </is>
      </c>
      <c r="D461" t="inlineStr"/>
      <c r="E461" t="inlineStr">
        <is>
          <t>101</t>
        </is>
      </c>
      <c r="F461" t="inlineStr">
        <is>
          <t>CF STANDALONE view</t>
        </is>
      </c>
      <c r="G461" t="inlineStr">
        <is>
          <t>2025-03-31</t>
        </is>
      </c>
      <c r="H461" t="inlineStr">
        <is>
          <t>STANDALONE</t>
        </is>
      </c>
      <c r="I461" t="n">
        <v>-93.7</v>
      </c>
      <c r="J461" t="inlineStr">
        <is>
          <t>INR million</t>
        </is>
      </c>
      <c r="K461" t="n">
        <v>-93.7</v>
      </c>
      <c r="L461" t="inlineStr">
        <is>
          <t>MAPLE_413acf165ec6 p101 — CF STANDALONE view, column 2025-03-31 · 12M, line "Less: Income tax (if applicable) at the standalone Trust level and payment of other statutory dues"</t>
        </is>
      </c>
    </row>
    <row r="462">
      <c r="A462" t="inlineStr">
        <is>
          <t>CF</t>
        </is>
      </c>
      <c r="B462" t="inlineStr">
        <is>
          <t>E186</t>
        </is>
      </c>
      <c r="C462" t="inlineStr">
        <is>
          <t>MAPLE_413acf165ec6</t>
        </is>
      </c>
      <c r="D462" t="inlineStr"/>
      <c r="E462" t="inlineStr">
        <is>
          <t>101</t>
        </is>
      </c>
      <c r="F462" t="inlineStr">
        <is>
          <t>CF STANDALONE view</t>
        </is>
      </c>
      <c r="G462" t="inlineStr">
        <is>
          <t>2025-03-31</t>
        </is>
      </c>
      <c r="H462" t="inlineStr">
        <is>
          <t>STANDALONE</t>
        </is>
      </c>
      <c r="I462" t="n">
        <v>0</v>
      </c>
      <c r="J462" t="inlineStr">
        <is>
          <t>INR million</t>
        </is>
      </c>
      <c r="K462" t="n">
        <v>0</v>
      </c>
      <c r="L462" t="inlineStr">
        <is>
          <t>MAPLE_413acf165ec6 p101 — CF STANDALONE view, column 2025-03-31 · 12M, line "Less: internal accruals of the Trust, to the extent allowed under the SEBI InvIT Regulations. Such amount shall be decided by the IM Board"</t>
        </is>
      </c>
    </row>
    <row r="463">
      <c r="A463" t="inlineStr">
        <is>
          <t>CF</t>
        </is>
      </c>
      <c r="B463" t="inlineStr">
        <is>
          <t>E187</t>
        </is>
      </c>
      <c r="C463" t="inlineStr">
        <is>
          <t>MAPLE_413acf165ec6</t>
        </is>
      </c>
      <c r="D463" t="inlineStr"/>
      <c r="E463" t="inlineStr">
        <is>
          <t>101</t>
        </is>
      </c>
      <c r="F463" t="inlineStr">
        <is>
          <t>CF STANDALONE view</t>
        </is>
      </c>
      <c r="G463" t="inlineStr">
        <is>
          <t>2025-03-31</t>
        </is>
      </c>
      <c r="H463" t="inlineStr">
        <is>
          <t>STANDALONE</t>
        </is>
      </c>
      <c r="I463" t="n">
        <v>0</v>
      </c>
      <c r="J463" t="inlineStr">
        <is>
          <t>INR million</t>
        </is>
      </c>
      <c r="K463" t="n">
        <v>0</v>
      </c>
      <c r="L463" t="inlineStr">
        <is>
          <t>MAPLE_413acf165ec6 p101 — CF STANDALONE view, column 2025-03-31 · 12M, line "Less: Payment of all amounts to the Sponsor pursuant to, and in accordance with, the Sale and Transfer Agreement, and Preliminary Placement Memorandum or Placement Memorandum"</t>
        </is>
      </c>
    </row>
    <row r="464">
      <c r="A464" t="inlineStr">
        <is>
          <t>CF</t>
        </is>
      </c>
      <c r="B464" t="inlineStr">
        <is>
          <t>E188</t>
        </is>
      </c>
      <c r="C464" t="inlineStr">
        <is>
          <t>MAPLE_413acf165ec6</t>
        </is>
      </c>
      <c r="D464" t="inlineStr"/>
      <c r="E464" t="inlineStr">
        <is>
          <t>101</t>
        </is>
      </c>
      <c r="F464" t="inlineStr">
        <is>
          <t>CF STANDALONE view</t>
        </is>
      </c>
      <c r="G464" t="inlineStr">
        <is>
          <t>2025-03-31</t>
        </is>
      </c>
      <c r="H464" t="inlineStr">
        <is>
          <t>STANDALONE</t>
        </is>
      </c>
      <c r="I464" t="n">
        <v>0</v>
      </c>
      <c r="J464" t="inlineStr">
        <is>
          <t>INR million</t>
        </is>
      </c>
      <c r="K464" t="n">
        <v>0</v>
      </c>
      <c r="L464" t="inlineStr">
        <is>
          <t>MAPLE_413acf165ec6 p101 — CF STANDALONE view, column 2025-03-31 · 12M, line "Less: Any provision or reserve deemed necessary by the IM Board for expenses which may be due in the next quarter but for which there may not be commensurate amounts available by the date such expenses become due"</t>
        </is>
      </c>
    </row>
    <row r="465">
      <c r="A465" t="inlineStr">
        <is>
          <t>CF</t>
        </is>
      </c>
      <c r="B465" t="inlineStr">
        <is>
          <t>E189</t>
        </is>
      </c>
      <c r="C465" t="inlineStr">
        <is>
          <t>MAPLE_413acf165ec6</t>
        </is>
      </c>
      <c r="D465" t="inlineStr"/>
      <c r="E465" t="inlineStr">
        <is>
          <t>101</t>
        </is>
      </c>
      <c r="F465" t="inlineStr">
        <is>
          <t>CF STANDALONE view</t>
        </is>
      </c>
      <c r="G465" t="inlineStr">
        <is>
          <t>2025-03-31</t>
        </is>
      </c>
      <c r="H465" t="inlineStr">
        <is>
          <t>STANDALONE</t>
        </is>
      </c>
      <c r="I465" t="n">
        <v>0</v>
      </c>
      <c r="J465" t="inlineStr">
        <is>
          <t>INR million</t>
        </is>
      </c>
      <c r="K465" t="n">
        <v>0</v>
      </c>
      <c r="L465" t="inlineStr">
        <is>
          <t>MAPLE_413acf165ec6 p101 — CF STANDALONE view, column 2025-03-31 · 12M, line "Less: Any other reserve deemed necessary by the IM Board for infusing funds into the SPVs to discharge their liabilities"</t>
        </is>
      </c>
    </row>
    <row r="466">
      <c r="A466" t="inlineStr">
        <is>
          <t>CF</t>
        </is>
      </c>
      <c r="B466" t="inlineStr">
        <is>
          <t>E190</t>
        </is>
      </c>
      <c r="C466" t="inlineStr">
        <is>
          <t>MAPLE_413acf165ec6</t>
        </is>
      </c>
      <c r="D466" t="inlineStr"/>
      <c r="E466" t="inlineStr">
        <is>
          <t>101</t>
        </is>
      </c>
      <c r="F466" t="inlineStr">
        <is>
          <t>CF STANDALONE view</t>
        </is>
      </c>
      <c r="G466" t="inlineStr">
        <is>
          <t>2025-03-31</t>
        </is>
      </c>
      <c r="H466" t="inlineStr">
        <is>
          <t>STANDALONE</t>
        </is>
      </c>
      <c r="I466" t="n">
        <v>0</v>
      </c>
      <c r="J466" t="inlineStr">
        <is>
          <t>INR million</t>
        </is>
      </c>
      <c r="K466" t="n">
        <v>0</v>
      </c>
      <c r="L466" t="inlineStr">
        <is>
          <t>MAPLE_413acf165ec6 p101 — CF STANDALONE view, column 2025-03-31 · 12M, line "Less: Any other adjustment to be undertaken by the IM Board to ensure that there is no double counting of the same item for the above calculations"</t>
        </is>
      </c>
    </row>
    <row r="467">
      <c r="A467" t="inlineStr">
        <is>
          <t>CF</t>
        </is>
      </c>
      <c r="B467" t="inlineStr">
        <is>
          <t>E191</t>
        </is>
      </c>
      <c r="C467" t="inlineStr">
        <is>
          <t>MAPLE_413acf165ec6</t>
        </is>
      </c>
      <c r="D467" t="inlineStr"/>
      <c r="E467" t="inlineStr">
        <is>
          <t>101</t>
        </is>
      </c>
      <c r="F467" t="inlineStr">
        <is>
          <t>CF STANDALONE view</t>
        </is>
      </c>
      <c r="G467" t="inlineStr">
        <is>
          <t>2025-03-31</t>
        </is>
      </c>
      <c r="H467" t="inlineStr">
        <is>
          <t>STANDALONE</t>
        </is>
      </c>
      <c r="I467" t="n">
        <v>-596.0700000000001</v>
      </c>
      <c r="J467" t="inlineStr">
        <is>
          <t>INR million</t>
        </is>
      </c>
      <c r="K467" t="n">
        <v>-596.0700000000001</v>
      </c>
      <c r="L467" t="inlineStr">
        <is>
          <t>MAPLE_413acf165ec6 p101 — CF STANDALONE view, column 2025-03-31 · 12M, line "Total cash outflows / retention at the Trust level (B)"</t>
        </is>
      </c>
    </row>
    <row r="468">
      <c r="A468" t="inlineStr">
        <is>
          <t>CF</t>
        </is>
      </c>
      <c r="B468" t="inlineStr">
        <is>
          <t>E192</t>
        </is>
      </c>
      <c r="C468" t="inlineStr">
        <is>
          <t>MAPLE_413acf165ec6</t>
        </is>
      </c>
      <c r="D468" t="inlineStr"/>
      <c r="E468" t="inlineStr">
        <is>
          <t>101</t>
        </is>
      </c>
      <c r="F468" t="inlineStr">
        <is>
          <t>CF STANDALONE view</t>
        </is>
      </c>
      <c r="G468" t="inlineStr">
        <is>
          <t>2025-03-31</t>
        </is>
      </c>
      <c r="H468" t="inlineStr">
        <is>
          <t>STANDALONE</t>
        </is>
      </c>
      <c r="I468" t="n">
        <v>-376.86</v>
      </c>
      <c r="J468" t="inlineStr">
        <is>
          <t>INR million</t>
        </is>
      </c>
      <c r="K468" t="n">
        <v>-376.86</v>
      </c>
      <c r="L468" t="inlineStr">
        <is>
          <t>MAPLE_413acf165ec6 p101 — CF STANDALONE view, column 2025-03-31 · 12M, line "Net Distributable Cash Flows (C) = (A+B)"</t>
        </is>
      </c>
    </row>
    <row r="469">
      <c r="A469" t="inlineStr">
        <is>
          <t>CF</t>
        </is>
      </c>
      <c r="B469" t="inlineStr">
        <is>
          <t>E193</t>
        </is>
      </c>
      <c r="C469" t="inlineStr">
        <is>
          <t>MAPLE_413acf165ec6</t>
        </is>
      </c>
      <c r="D469" t="inlineStr"/>
      <c r="E469" t="inlineStr">
        <is>
          <t>101</t>
        </is>
      </c>
      <c r="F469" t="inlineStr">
        <is>
          <t>CF STANDALONE view</t>
        </is>
      </c>
      <c r="G469" t="inlineStr">
        <is>
          <t>2025-03-31</t>
        </is>
      </c>
      <c r="H469" t="inlineStr">
        <is>
          <t>STANDALONE</t>
        </is>
      </c>
      <c r="I469" t="n">
        <v>-417.75</v>
      </c>
      <c r="J469" t="inlineStr">
        <is>
          <t>INR million</t>
        </is>
      </c>
      <c r="K469" t="n">
        <v>-417.75</v>
      </c>
      <c r="L469" t="inlineStr">
        <is>
          <t>MAPLE_413acf165ec6 p101 — CF STANDALONE view, column 2025-03-31 · 12M, line "Cashflows from operating activities of the Trust"</t>
        </is>
      </c>
    </row>
    <row r="470">
      <c r="A470" t="inlineStr">
        <is>
          <t>CF</t>
        </is>
      </c>
      <c r="B470" t="inlineStr">
        <is>
          <t>E194</t>
        </is>
      </c>
      <c r="C470" t="inlineStr">
        <is>
          <t>MAPLE_413acf165ec6</t>
        </is>
      </c>
      <c r="D470" t="inlineStr"/>
      <c r="E470" t="inlineStr">
        <is>
          <t>101</t>
        </is>
      </c>
      <c r="F470" t="inlineStr">
        <is>
          <t>CF STANDALONE view</t>
        </is>
      </c>
      <c r="G470" t="inlineStr">
        <is>
          <t>2025-03-31</t>
        </is>
      </c>
      <c r="H470" t="inlineStr">
        <is>
          <t>STANDALONE</t>
        </is>
      </c>
      <c r="I470" t="n">
        <v>1018.62</v>
      </c>
      <c r="J470" t="inlineStr">
        <is>
          <t>INR million</t>
        </is>
      </c>
      <c r="K470" t="n">
        <v>1018.62</v>
      </c>
      <c r="L470" t="inlineStr">
        <is>
          <t>MAPLE_413acf165ec6 p101 — CF STANDALONE view, column 2025-03-31 · 12M, line "Add: Cash flows received from SPV’s / Investment entities which represent distributions of NDCF computed as per relevant framework"</t>
        </is>
      </c>
    </row>
    <row r="471">
      <c r="A471" t="inlineStr">
        <is>
          <t>CF</t>
        </is>
      </c>
      <c r="B471" t="inlineStr">
        <is>
          <t>E195</t>
        </is>
      </c>
      <c r="C471" t="inlineStr">
        <is>
          <t>MAPLE_413acf165ec6</t>
        </is>
      </c>
      <c r="D471" t="inlineStr"/>
      <c r="E471" t="inlineStr">
        <is>
          <t>101</t>
        </is>
      </c>
      <c r="F471" t="inlineStr">
        <is>
          <t>CF STANDALONE view</t>
        </is>
      </c>
      <c r="G471" t="inlineStr">
        <is>
          <t>2025-03-31</t>
        </is>
      </c>
      <c r="H471" t="inlineStr">
        <is>
          <t>STANDALONE</t>
        </is>
      </c>
      <c r="I471" t="n">
        <v>235.15</v>
      </c>
      <c r="J471" t="inlineStr">
        <is>
          <t>INR million</t>
        </is>
      </c>
      <c r="K471" t="n">
        <v>235.15</v>
      </c>
      <c r="L471" t="inlineStr">
        <is>
          <t>MAPLE_413acf165ec6 p101 — CF STANDALONE view, column 2025-03-31 · 12M, line "Add: Treasury income / income from investing activities of the Trust (interest income received from FD, any investment entities as defined in Regulation 18(5), tax refund, any other income in the nature of interest, profit on sale of Mutual funds, investments, assets etc., dividend income etc., excluding any Ind AS adjustments. Further clarified that these amounts will be considered on a cash receipt basis)"</t>
        </is>
      </c>
    </row>
    <row r="472">
      <c r="A472" t="inlineStr">
        <is>
          <t>CF</t>
        </is>
      </c>
      <c r="B472" t="inlineStr">
        <is>
          <t>E196</t>
        </is>
      </c>
      <c r="C472" t="inlineStr">
        <is>
          <t>MAPLE_413acf165ec6</t>
        </is>
      </c>
      <c r="D472" t="inlineStr"/>
      <c r="E472" t="inlineStr">
        <is>
          <t>101</t>
        </is>
      </c>
      <c r="F472" t="inlineStr">
        <is>
          <t>CF STANDALONE view</t>
        </is>
      </c>
      <c r="G472" t="inlineStr">
        <is>
          <t>2025-03-31</t>
        </is>
      </c>
      <c r="H472" t="inlineStr">
        <is>
          <t>STANDALONE</t>
        </is>
      </c>
      <c r="I472" t="n">
        <v>0</v>
      </c>
      <c r="J472" t="inlineStr">
        <is>
          <t>INR million</t>
        </is>
      </c>
      <c r="K472" t="n">
        <v>0</v>
      </c>
      <c r="L472" t="inlineStr">
        <is>
          <t>MAPLE_413acf165ec6 p101 — CF STANDALONE view, column 2025-03-31 · 12M, line "Add: Proceeds from sale of infrastructure investments, infrastructure assets or shares of SPVs/ Holdcos or Investment Entity adjusted for the following Applicable capital gains and other taxes Related debts settled or due to be settled from sale proceeds Directly attributable transaction costs Proceeds reinvested or planned to be reinvested as per Regulation 18(7) of InvIT Regulations or any other relevant provisions of the InvIT Regulations"</t>
        </is>
      </c>
    </row>
    <row r="473">
      <c r="A473" t="inlineStr">
        <is>
          <t>CF</t>
        </is>
      </c>
      <c r="B473" t="inlineStr">
        <is>
          <t>E197</t>
        </is>
      </c>
      <c r="C473" t="inlineStr">
        <is>
          <t>MAPLE_413acf165ec6</t>
        </is>
      </c>
      <c r="D473" t="inlineStr"/>
      <c r="E473" t="inlineStr">
        <is>
          <t>101</t>
        </is>
      </c>
      <c r="F473" t="inlineStr">
        <is>
          <t>CF STANDALONE view</t>
        </is>
      </c>
      <c r="G473" t="inlineStr">
        <is>
          <t>2025-03-31</t>
        </is>
      </c>
      <c r="H473" t="inlineStr">
        <is>
          <t>STANDALONE</t>
        </is>
      </c>
      <c r="I473" t="n">
        <v>0</v>
      </c>
      <c r="J473" t="inlineStr">
        <is>
          <t>INR million</t>
        </is>
      </c>
      <c r="K473" t="n">
        <v>0</v>
      </c>
      <c r="L473" t="inlineStr">
        <is>
          <t>MAPLE_413acf165ec6 p101 — CF STANDALONE view, column 2025-03-31 · 12M, line "Add: Proceeds from sale of infrastructure investments, infrastructure assets or sale of shares of SPVs/ Hold cos or Investment Entity not distributed pursuant to an earlier plan to re-invest as per Regulation 18(7) of InvIT Regulations or any other relevant provisions of the InvIT Regulations, if such proceeds are not intended to be invested subsequently"</t>
        </is>
      </c>
    </row>
    <row r="474">
      <c r="A474" t="inlineStr">
        <is>
          <t>CF</t>
        </is>
      </c>
      <c r="B474" t="inlineStr">
        <is>
          <t>E198</t>
        </is>
      </c>
      <c r="C474" t="inlineStr">
        <is>
          <t>MAPLE_413acf165ec6</t>
        </is>
      </c>
      <c r="D474" t="inlineStr"/>
      <c r="E474" t="inlineStr">
        <is>
          <t>101</t>
        </is>
      </c>
      <c r="F474" t="inlineStr">
        <is>
          <t>CF STANDALONE view</t>
        </is>
      </c>
      <c r="G474" t="inlineStr">
        <is>
          <t>2025-03-31</t>
        </is>
      </c>
      <c r="H474" t="inlineStr">
        <is>
          <t>STANDALONE</t>
        </is>
      </c>
      <c r="I474" t="n">
        <v>0</v>
      </c>
      <c r="J474" t="inlineStr">
        <is>
          <t>INR million</t>
        </is>
      </c>
      <c r="K474" t="n">
        <v>0</v>
      </c>
      <c r="L474" t="inlineStr">
        <is>
          <t>MAPLE_413acf165ec6 p101 — CF STANDALONE view, column 2025-03-31 · 12M, line "Less: Finance cost on Borrowings, excluding amortisation of any transaction costs as per Profit and Loss account of the Trust"</t>
        </is>
      </c>
    </row>
    <row r="475">
      <c r="A475" t="inlineStr">
        <is>
          <t>CF</t>
        </is>
      </c>
      <c r="B475" t="inlineStr">
        <is>
          <t>E199</t>
        </is>
      </c>
      <c r="C475" t="inlineStr">
        <is>
          <t>MAPLE_413acf165ec6</t>
        </is>
      </c>
      <c r="D475" t="inlineStr"/>
      <c r="E475" t="inlineStr">
        <is>
          <t>101</t>
        </is>
      </c>
      <c r="F475" t="inlineStr">
        <is>
          <t>CF STANDALONE view</t>
        </is>
      </c>
      <c r="G475" t="inlineStr">
        <is>
          <t>2025-03-31</t>
        </is>
      </c>
      <c r="H475" t="inlineStr">
        <is>
          <t>STANDALONE</t>
        </is>
      </c>
      <c r="I475" t="n">
        <v>0</v>
      </c>
      <c r="J475" t="inlineStr">
        <is>
          <t>INR million</t>
        </is>
      </c>
      <c r="K475" t="n">
        <v>0</v>
      </c>
      <c r="L475" t="inlineStr">
        <is>
          <t>MAPLE_413acf165ec6 p101 — CF STANDALONE view, column 2025-03-31 · 12M, line "Less: Debt repayment at Trust level (to include principal repayments as per scheduled EMI’s except if refinanced through new debt including overdraft facilities and to exclude any debt repayments / debt refinanced through new debt in any form or funds raised through issuance of units)"</t>
        </is>
      </c>
    </row>
    <row r="476">
      <c r="A476" t="inlineStr">
        <is>
          <t>CF</t>
        </is>
      </c>
      <c r="B476" t="inlineStr">
        <is>
          <t>E200</t>
        </is>
      </c>
      <c r="C476" t="inlineStr">
        <is>
          <t>MAPLE_413acf165ec6</t>
        </is>
      </c>
      <c r="D476" t="inlineStr"/>
      <c r="E476" t="inlineStr">
        <is>
          <t>101</t>
        </is>
      </c>
      <c r="F476" t="inlineStr">
        <is>
          <t>CF STANDALONE view</t>
        </is>
      </c>
      <c r="G476" t="inlineStr">
        <is>
          <t>2025-03-31</t>
        </is>
      </c>
      <c r="H476" t="inlineStr">
        <is>
          <t>STANDALONE</t>
        </is>
      </c>
      <c r="I476" t="n">
        <v>0</v>
      </c>
      <c r="J476" t="inlineStr">
        <is>
          <t>INR million</t>
        </is>
      </c>
      <c r="K476" t="n">
        <v>0</v>
      </c>
      <c r="L476" t="inlineStr">
        <is>
          <t>MAPLE_413acf165ec6 p101 — CF STANDALONE view, column 2025-03-31 · 12M, line "Less: any capital expenditure on existing assets owned / leased by the InvIT, to the extent not funded by debt / equity or from contractual reserves created in the earlier years"</t>
        </is>
      </c>
    </row>
    <row r="477">
      <c r="A477" t="inlineStr">
        <is>
          <t>CF</t>
        </is>
      </c>
      <c r="B477" t="inlineStr">
        <is>
          <t>E201</t>
        </is>
      </c>
      <c r="C477" t="inlineStr">
        <is>
          <t>MAPLE_413acf165ec6</t>
        </is>
      </c>
      <c r="D477" t="inlineStr"/>
      <c r="E477" t="inlineStr">
        <is>
          <t>101</t>
        </is>
      </c>
      <c r="F477" t="inlineStr">
        <is>
          <t>CF STANDALONE view</t>
        </is>
      </c>
      <c r="G477" t="inlineStr">
        <is>
          <t>2025-03-31</t>
        </is>
      </c>
      <c r="H477" t="inlineStr">
        <is>
          <t>STANDALONE</t>
        </is>
      </c>
      <c r="I477" t="n">
        <v>836.02</v>
      </c>
      <c r="J477" t="inlineStr">
        <is>
          <t>INR million</t>
        </is>
      </c>
      <c r="K477" t="n">
        <v>836.02</v>
      </c>
      <c r="L477" t="inlineStr">
        <is>
          <t>MAPLE_413acf165ec6 p101 — CF STANDALONE view, column 2025-03-31 · 12M, line "Net Distributable Cash Flows at Trust level"</t>
        </is>
      </c>
    </row>
    <row r="478">
      <c r="A478" t="inlineStr">
        <is>
          <t>CF</t>
        </is>
      </c>
      <c r="B478" t="inlineStr">
        <is>
          <t>D202</t>
        </is>
      </c>
      <c r="C478" t="inlineStr">
        <is>
          <t>MAPLE_da7d555b5d37</t>
        </is>
      </c>
      <c r="D478" t="inlineStr"/>
      <c r="E478" t="inlineStr">
        <is>
          <t>52</t>
        </is>
      </c>
      <c r="F478" t="inlineStr">
        <is>
          <t>CF STANDALONE view</t>
        </is>
      </c>
      <c r="G478" t="inlineStr">
        <is>
          <t>2024-03-31</t>
        </is>
      </c>
      <c r="H478" t="inlineStr">
        <is>
          <t>STANDALONE</t>
        </is>
      </c>
      <c r="I478" t="n">
        <v>34494.03</v>
      </c>
      <c r="J478" t="inlineStr">
        <is>
          <t>INR million</t>
        </is>
      </c>
      <c r="K478" t="n">
        <v>34494.03</v>
      </c>
      <c r="L478" t="inlineStr">
        <is>
          <t>MAPLE_da7d555b5d37 p52 — CF STANDALONE view, column 2024-03-31 · 12M, line "Cash flows from operating activities Net profit before tax"</t>
        </is>
      </c>
    </row>
    <row r="479">
      <c r="A479" t="inlineStr">
        <is>
          <t>CF</t>
        </is>
      </c>
      <c r="B479" t="inlineStr">
        <is>
          <t>D203</t>
        </is>
      </c>
      <c r="C479" t="inlineStr">
        <is>
          <t>MAPLE_da7d555b5d37</t>
        </is>
      </c>
      <c r="D479" t="inlineStr"/>
      <c r="E479" t="inlineStr">
        <is>
          <t>52</t>
        </is>
      </c>
      <c r="F479" t="inlineStr">
        <is>
          <t>CF STANDALONE view</t>
        </is>
      </c>
      <c r="G479" t="inlineStr">
        <is>
          <t>2024-03-31</t>
        </is>
      </c>
      <c r="H479" t="inlineStr">
        <is>
          <t>STANDALONE</t>
        </is>
      </c>
      <c r="I479" t="n">
        <v>0</v>
      </c>
      <c r="J479" t="inlineStr">
        <is>
          <t>INR million</t>
        </is>
      </c>
      <c r="K479" t="n">
        <v>0</v>
      </c>
      <c r="L479" t="inlineStr">
        <is>
          <t>MAPLE_da7d555b5d37 p52 — CF STANDALONE view, column 2024-03-31 · 12M, line "Adjustments for Interest expense on intercorporate deposit from related party"</t>
        </is>
      </c>
    </row>
    <row r="480">
      <c r="A480" t="inlineStr">
        <is>
          <t>CF</t>
        </is>
      </c>
      <c r="B480" t="inlineStr">
        <is>
          <t>D204</t>
        </is>
      </c>
      <c r="C480" t="inlineStr">
        <is>
          <t>MAPLE_da7d555b5d37</t>
        </is>
      </c>
      <c r="D480" t="inlineStr"/>
      <c r="E480" t="inlineStr">
        <is>
          <t>52</t>
        </is>
      </c>
      <c r="F480" t="inlineStr">
        <is>
          <t>CF STANDALONE view</t>
        </is>
      </c>
      <c r="G480" t="inlineStr">
        <is>
          <t>2024-03-31</t>
        </is>
      </c>
      <c r="H480" t="inlineStr">
        <is>
          <t>STANDALONE</t>
        </is>
      </c>
      <c r="I480" t="n">
        <v>-16.03</v>
      </c>
      <c r="J480" t="inlineStr">
        <is>
          <t>INR million</t>
        </is>
      </c>
      <c r="K480" t="n">
        <v>-16.03</v>
      </c>
      <c r="L480" t="inlineStr">
        <is>
          <t>MAPLE_da7d555b5d37 p52 — CF STANDALONE view, column 2024-03-31 · 12M, line "(Decrease) / increase in other financial liabilities"</t>
        </is>
      </c>
    </row>
    <row r="481">
      <c r="A481" t="inlineStr">
        <is>
          <t>CF</t>
        </is>
      </c>
      <c r="B481" t="inlineStr">
        <is>
          <t>D205</t>
        </is>
      </c>
      <c r="C481" t="inlineStr">
        <is>
          <t>MAPLE_da7d555b5d37</t>
        </is>
      </c>
      <c r="D481" t="inlineStr"/>
      <c r="E481" t="inlineStr">
        <is>
          <t>52</t>
        </is>
      </c>
      <c r="F481" t="inlineStr">
        <is>
          <t>CF STANDALONE view</t>
        </is>
      </c>
      <c r="G481" t="inlineStr">
        <is>
          <t>2024-03-31</t>
        </is>
      </c>
      <c r="H481" t="inlineStr">
        <is>
          <t>STANDALONE</t>
        </is>
      </c>
      <c r="I481" t="n">
        <v>-22775.05</v>
      </c>
      <c r="J481" t="inlineStr">
        <is>
          <t>INR million</t>
        </is>
      </c>
      <c r="K481" t="n">
        <v>-22775.05</v>
      </c>
      <c r="L481" t="inlineStr">
        <is>
          <t>MAPLE_da7d555b5d37 p52 — CF STANDALONE view, column 2024-03-31 · 12M, line "Net cash used in investing activities (B)"</t>
        </is>
      </c>
    </row>
    <row r="482">
      <c r="A482" t="inlineStr">
        <is>
          <t>CF</t>
        </is>
      </c>
      <c r="B482" t="inlineStr">
        <is>
          <t>D206</t>
        </is>
      </c>
      <c r="C482" t="inlineStr">
        <is>
          <t>MAPLE_da7d555b5d37</t>
        </is>
      </c>
      <c r="D482" t="inlineStr"/>
      <c r="E482" t="inlineStr">
        <is>
          <t>52</t>
        </is>
      </c>
      <c r="F482" t="inlineStr">
        <is>
          <t>CF STANDALONE view</t>
        </is>
      </c>
      <c r="G482" t="inlineStr">
        <is>
          <t>2024-03-31</t>
        </is>
      </c>
      <c r="H482" t="inlineStr">
        <is>
          <t>STANDALONE</t>
        </is>
      </c>
      <c r="I482" t="n">
        <v>-27760.04</v>
      </c>
      <c r="J482" t="inlineStr">
        <is>
          <t>INR million</t>
        </is>
      </c>
      <c r="K482" t="n">
        <v>-27760.04</v>
      </c>
      <c r="L482" t="inlineStr">
        <is>
          <t>MAPLE_da7d555b5d37 p52 — CF STANDALONE view, column 2024-03-31 · 12M, line "Net (decrease)/increase in cash &amp; cash equivalents (A+B+C)"</t>
        </is>
      </c>
    </row>
    <row r="483">
      <c r="A483" t="inlineStr">
        <is>
          <t>CF</t>
        </is>
      </c>
      <c r="B483" t="inlineStr">
        <is>
          <t>D207</t>
        </is>
      </c>
      <c r="C483" t="inlineStr">
        <is>
          <t>MAPLE_da7d555b5d37</t>
        </is>
      </c>
      <c r="D483" t="inlineStr"/>
      <c r="E483" t="inlineStr">
        <is>
          <t>52</t>
        </is>
      </c>
      <c r="F483" t="inlineStr">
        <is>
          <t>CF STANDALONE view</t>
        </is>
      </c>
      <c r="G483" t="inlineStr">
        <is>
          <t>2024-03-31</t>
        </is>
      </c>
      <c r="H483" t="inlineStr">
        <is>
          <t>STANDALONE</t>
        </is>
      </c>
      <c r="I483" t="n">
        <v>4690.77</v>
      </c>
      <c r="J483" t="inlineStr">
        <is>
          <t>INR million</t>
        </is>
      </c>
      <c r="K483" t="n">
        <v>4690.77</v>
      </c>
      <c r="L483" t="inlineStr">
        <is>
          <t>MAPLE_da7d555b5d37 p52 — CF STANDALONE view, column 2024-03-31 · 12M, line "Cash and cash equivalents at the end of the year (refer note 6A)"</t>
        </is>
      </c>
    </row>
    <row r="484">
      <c r="A484" t="inlineStr">
        <is>
          <t>CF</t>
        </is>
      </c>
      <c r="B484" t="inlineStr">
        <is>
          <t>D208</t>
        </is>
      </c>
      <c r="C484" t="inlineStr">
        <is>
          <t>MAPLE_da7d555b5d37</t>
        </is>
      </c>
      <c r="D484" t="inlineStr"/>
      <c r="E484" t="inlineStr">
        <is>
          <t>52</t>
        </is>
      </c>
      <c r="F484" t="inlineStr">
        <is>
          <t>CF STANDALONE view</t>
        </is>
      </c>
      <c r="G484" t="inlineStr">
        <is>
          <t>2024-03-31</t>
        </is>
      </c>
      <c r="H484" t="inlineStr">
        <is>
          <t>STANDALONE</t>
        </is>
      </c>
      <c r="I484" t="n">
        <v>0</v>
      </c>
      <c r="J484" t="inlineStr">
        <is>
          <t>INR million</t>
        </is>
      </c>
      <c r="K484" t="n">
        <v>0</v>
      </c>
      <c r="L484" t="inlineStr">
        <is>
          <t>MAPLE_da7d555b5d37 p52 — CF STANDALONE view, column 2024-03-31 · 12M, line "UNIT CAPITAL (REFER NOTE 10) Particulars Number of units (in lakhs) Amount Balance as at April 01, 2022"</t>
        </is>
      </c>
    </row>
    <row r="485">
      <c r="A485" t="inlineStr">
        <is>
          <t>CF</t>
        </is>
      </c>
      <c r="B485" t="inlineStr">
        <is>
          <t>D209</t>
        </is>
      </c>
      <c r="C485" t="inlineStr">
        <is>
          <t>MAPLE_da7d555b5d37</t>
        </is>
      </c>
      <c r="D485" t="inlineStr"/>
      <c r="E485" t="inlineStr">
        <is>
          <t>52</t>
        </is>
      </c>
      <c r="F485" t="inlineStr">
        <is>
          <t>CF STANDALONE view</t>
        </is>
      </c>
      <c r="G485" t="inlineStr">
        <is>
          <t>2024-03-31</t>
        </is>
      </c>
      <c r="H485" t="inlineStr">
        <is>
          <t>STANDALONE</t>
        </is>
      </c>
      <c r="I485" t="n">
        <v>-350.15</v>
      </c>
      <c r="J485" t="inlineStr">
        <is>
          <t>INR million</t>
        </is>
      </c>
      <c r="K485" t="n">
        <v>-350.15</v>
      </c>
      <c r="L485" t="inlineStr">
        <is>
          <t>MAPLE_da7d555b5d37 p52 — CF STANDALONE view, column 2024-03-31 · 12M, line "(B) OTHER EQUITY (REFER NOTE 11) Particulars Retained earnings Total Balance as at April 01, 2022"</t>
        </is>
      </c>
    </row>
    <row r="486">
      <c r="A486" t="inlineStr">
        <is>
          <t>NDCF</t>
        </is>
      </c>
      <c r="B486" t="inlineStr">
        <is>
          <t>C3</t>
        </is>
      </c>
      <c r="C486" t="inlineStr">
        <is>
          <t>MAPLE_5e771e4b7a2f</t>
        </is>
      </c>
      <c r="D486" t="inlineStr"/>
      <c r="E486" t="inlineStr">
        <is>
          <t>61</t>
        </is>
      </c>
      <c r="F486" t="inlineStr">
        <is>
          <t>NDCF CONSOLIDATED view</t>
        </is>
      </c>
      <c r="G486" t="inlineStr">
        <is>
          <t>2023-03-31</t>
        </is>
      </c>
      <c r="H486" t="inlineStr">
        <is>
          <t>CONSOLIDATED</t>
        </is>
      </c>
      <c r="I486" t="n">
        <v>98</v>
      </c>
      <c r="J486" t="inlineStr">
        <is>
          <t>INR lakh</t>
        </is>
      </c>
      <c r="K486" t="n">
        <v>98</v>
      </c>
      <c r="L486" t="inlineStr">
        <is>
          <t>MAPLE_5e771e4b7a2f p61 — NDCF CONSOLIDATED view, column 2023-03-31 · 12M, line "INDIAN HIGHWAY CONCESSIONS TRUST Annual Report 2022-23"</t>
        </is>
      </c>
    </row>
    <row r="487">
      <c r="A487" t="inlineStr">
        <is>
          <t>NDCF</t>
        </is>
      </c>
      <c r="B487" t="inlineStr">
        <is>
          <t>C4</t>
        </is>
      </c>
      <c r="C487" t="inlineStr">
        <is>
          <t>MAPLE_5e771e4b7a2f</t>
        </is>
      </c>
      <c r="D487" t="inlineStr"/>
      <c r="E487" t="inlineStr">
        <is>
          <t>61</t>
        </is>
      </c>
      <c r="F487" t="inlineStr">
        <is>
          <t>NDCF CONSOLIDATED view</t>
        </is>
      </c>
      <c r="G487" t="inlineStr">
        <is>
          <t>2023-03-31</t>
        </is>
      </c>
      <c r="H487" t="inlineStr">
        <is>
          <t>CONSOLIDATED</t>
        </is>
      </c>
      <c r="I487" t="n">
        <v>0</v>
      </c>
      <c r="J487" t="inlineStr">
        <is>
          <t>INR lakh</t>
        </is>
      </c>
      <c r="K487" t="n">
        <v>0</v>
      </c>
      <c r="L487" t="inlineStr">
        <is>
          <t>MAPLE_5e771e4b7a2f p61 — NDCF CONSOLIDATED view, column 2023-03-31 · 12M, line "A Unit capital [refer note 15A] Particulars Number in lakhs Amount Balance as at April 01, 2021"</t>
        </is>
      </c>
    </row>
    <row r="488">
      <c r="A488" t="inlineStr">
        <is>
          <t>NDCF</t>
        </is>
      </c>
      <c r="B488" t="inlineStr">
        <is>
          <t>C5</t>
        </is>
      </c>
      <c r="C488" t="inlineStr">
        <is>
          <t>MAPLE_5e771e4b7a2f</t>
        </is>
      </c>
      <c r="D488" t="inlineStr"/>
      <c r="E488" t="inlineStr">
        <is>
          <t>61</t>
        </is>
      </c>
      <c r="F488" t="inlineStr">
        <is>
          <t>NDCF CONSOLIDATED view</t>
        </is>
      </c>
      <c r="G488" t="inlineStr">
        <is>
          <t>2023-03-31</t>
        </is>
      </c>
      <c r="H488" t="inlineStr">
        <is>
          <t>CONSOLIDATED</t>
        </is>
      </c>
      <c r="I488" t="n">
        <v>0</v>
      </c>
      <c r="J488" t="inlineStr">
        <is>
          <t>INR lakh</t>
        </is>
      </c>
      <c r="K488" t="n">
        <v>0</v>
      </c>
      <c r="L488" t="inlineStr">
        <is>
          <t>MAPLE_5e771e4b7a2f p61 — NDCF CONSOLIDATED view, column 2023-03-31 · 12M, line "Units issued during the year"; RESTATED_FROM MAPLE_5e771e4b7a2f</t>
        </is>
      </c>
    </row>
    <row r="489">
      <c r="A489" t="inlineStr">
        <is>
          <t>NDCF</t>
        </is>
      </c>
      <c r="B489" t="inlineStr">
        <is>
          <t>C6</t>
        </is>
      </c>
      <c r="C489" t="inlineStr">
        <is>
          <t>MAPLE_5e771e4b7a2f</t>
        </is>
      </c>
      <c r="D489" t="inlineStr"/>
      <c r="E489" t="inlineStr">
        <is>
          <t>61</t>
        </is>
      </c>
      <c r="F489" t="inlineStr">
        <is>
          <t>NDCF CONSOLIDATED view</t>
        </is>
      </c>
      <c r="G489" t="inlineStr">
        <is>
          <t>2023-03-31</t>
        </is>
      </c>
      <c r="H489" t="inlineStr">
        <is>
          <t>CONSOLIDATED</t>
        </is>
      </c>
      <c r="I489" t="n">
        <v>0</v>
      </c>
      <c r="J489" t="inlineStr">
        <is>
          <t>INR lakh</t>
        </is>
      </c>
      <c r="K489" t="n">
        <v>0</v>
      </c>
      <c r="L489" t="inlineStr">
        <is>
          <t>MAPLE_5e771e4b7a2f p61 — NDCF CONSOLIDATED view, column 2023-03-31 · 12M, line "Unit issue expenses"</t>
        </is>
      </c>
    </row>
    <row r="490">
      <c r="A490" t="inlineStr">
        <is>
          <t>NDCF</t>
        </is>
      </c>
      <c r="B490" t="inlineStr">
        <is>
          <t>C7</t>
        </is>
      </c>
      <c r="C490" t="inlineStr">
        <is>
          <t>MAPLE_5e771e4b7a2f</t>
        </is>
      </c>
      <c r="D490" t="inlineStr"/>
      <c r="E490" t="inlineStr">
        <is>
          <t>61</t>
        </is>
      </c>
      <c r="F490" t="inlineStr">
        <is>
          <t>NDCF CONSOLIDATED view</t>
        </is>
      </c>
      <c r="G490" t="inlineStr">
        <is>
          <t>2023-03-31</t>
        </is>
      </c>
      <c r="H490" t="inlineStr">
        <is>
          <t>CONSOLIDATED</t>
        </is>
      </c>
      <c r="I490" t="n">
        <v>0</v>
      </c>
      <c r="J490" t="inlineStr">
        <is>
          <t>INR lakh</t>
        </is>
      </c>
      <c r="K490" t="n">
        <v>0</v>
      </c>
      <c r="L490" t="inlineStr">
        <is>
          <t>MAPLE_5e771e4b7a2f p61 — NDCF CONSOLIDATED view, column 2023-03-31 · 12M, line "Balance as at March 31, 2022"; RESTATED_FROM MAPLE_5e771e4b7a2f</t>
        </is>
      </c>
    </row>
    <row r="491">
      <c r="A491" t="inlineStr">
        <is>
          <t>NDCF</t>
        </is>
      </c>
      <c r="B491" t="inlineStr">
        <is>
          <t>C8</t>
        </is>
      </c>
      <c r="C491" t="inlineStr">
        <is>
          <t>MAPLE_5e771e4b7a2f</t>
        </is>
      </c>
      <c r="D491" t="inlineStr"/>
      <c r="E491" t="inlineStr">
        <is>
          <t>61</t>
        </is>
      </c>
      <c r="F491" t="inlineStr">
        <is>
          <t>NDCF CONSOLIDATED view</t>
        </is>
      </c>
      <c r="G491" t="inlineStr">
        <is>
          <t>2023-03-31</t>
        </is>
      </c>
      <c r="H491" t="inlineStr">
        <is>
          <t>CONSOLIDATED</t>
        </is>
      </c>
      <c r="I491" t="n">
        <v>3521.7</v>
      </c>
      <c r="J491" t="inlineStr">
        <is>
          <t>INR lakh</t>
        </is>
      </c>
      <c r="K491" t="n">
        <v>3521.7</v>
      </c>
      <c r="L491" t="inlineStr">
        <is>
          <t>MAPLE_5e771e4b7a2f p61 — NDCF CONSOLIDATED view, column 2023-03-31 · 12M, line "Balance as at March 31, 2023"; RESTATED_FROM MAPLE_5e771e4b7a2f</t>
        </is>
      </c>
    </row>
    <row r="492">
      <c r="A492" t="inlineStr">
        <is>
          <t>NDCF</t>
        </is>
      </c>
      <c r="B492" t="inlineStr">
        <is>
          <t>C9</t>
        </is>
      </c>
      <c r="C492" t="inlineStr">
        <is>
          <t>MAPLE_5e771e4b7a2f</t>
        </is>
      </c>
      <c r="D492" t="inlineStr"/>
      <c r="E492" t="inlineStr">
        <is>
          <t>61</t>
        </is>
      </c>
      <c r="F492" t="inlineStr">
        <is>
          <t>NDCF CONSOLIDATED view</t>
        </is>
      </c>
      <c r="G492" t="inlineStr">
        <is>
          <t>2023-03-31</t>
        </is>
      </c>
      <c r="H492" t="inlineStr">
        <is>
          <t>CONSOLIDATED</t>
        </is>
      </c>
      <c r="I492" t="n">
        <v>-173.92</v>
      </c>
      <c r="J492" t="inlineStr">
        <is>
          <t>INR lakh</t>
        </is>
      </c>
      <c r="K492" t="n">
        <v>-173.92</v>
      </c>
      <c r="L492" t="inlineStr">
        <is>
          <t>MAPLE_5e771e4b7a2f p61 — NDCF CONSOLIDATED view, column 2023-03-31 · 12M, line "B Other equity [refer note 15B] Particulars Retained earnings Total Balance as at April 01, 2021"</t>
        </is>
      </c>
    </row>
    <row r="493">
      <c r="A493" t="inlineStr">
        <is>
          <t>NDCF</t>
        </is>
      </c>
      <c r="B493" t="inlineStr">
        <is>
          <t>C10</t>
        </is>
      </c>
      <c r="C493" t="inlineStr">
        <is>
          <t>MAPLE_5e771e4b7a2f</t>
        </is>
      </c>
      <c r="D493" t="inlineStr"/>
      <c r="E493" t="inlineStr">
        <is>
          <t>61</t>
        </is>
      </c>
      <c r="F493" t="inlineStr">
        <is>
          <t>NDCF CONSOLIDATED view</t>
        </is>
      </c>
      <c r="G493" t="inlineStr">
        <is>
          <t>2023-03-31</t>
        </is>
      </c>
      <c r="H493" t="inlineStr">
        <is>
          <t>CONSOLIDATED</t>
        </is>
      </c>
      <c r="I493" t="n">
        <v>-176.23</v>
      </c>
      <c r="J493" t="inlineStr">
        <is>
          <t>INR lakh</t>
        </is>
      </c>
      <c r="K493" t="n">
        <v>-176.23</v>
      </c>
      <c r="L493" t="inlineStr">
        <is>
          <t>MAPLE_5e771e4b7a2f p61 — NDCF CONSOLIDATED view, column 2023-03-31 · 12M, line "Loss for the year"</t>
        </is>
      </c>
    </row>
    <row r="494">
      <c r="A494" t="inlineStr">
        <is>
          <t>NDCF</t>
        </is>
      </c>
      <c r="B494" t="inlineStr">
        <is>
          <t>C11</t>
        </is>
      </c>
      <c r="C494" t="inlineStr">
        <is>
          <t>MAPLE_5e771e4b7a2f</t>
        </is>
      </c>
      <c r="D494" t="inlineStr"/>
      <c r="E494" t="inlineStr">
        <is>
          <t>61</t>
        </is>
      </c>
      <c r="F494" t="inlineStr">
        <is>
          <t>NDCF CONSOLIDATED view</t>
        </is>
      </c>
      <c r="G494" t="inlineStr">
        <is>
          <t>2023-03-31</t>
        </is>
      </c>
      <c r="H494" t="inlineStr">
        <is>
          <t>CONSOLIDATED</t>
        </is>
      </c>
      <c r="I494" t="n">
        <v>0</v>
      </c>
      <c r="J494" t="inlineStr">
        <is>
          <t>INR lakh</t>
        </is>
      </c>
      <c r="K494" t="n">
        <v>0</v>
      </c>
      <c r="L494" t="inlineStr">
        <is>
          <t>MAPLE_5e771e4b7a2f p61 — NDCF CONSOLIDATED view, column 2023-03-31 · 12M, line "Other comprehensive income/(loss) for the year"; RESTATED_FROM MAPLE_5e771e4b7a2f</t>
        </is>
      </c>
    </row>
    <row r="495">
      <c r="A495" t="inlineStr">
        <is>
          <t>NDCF</t>
        </is>
      </c>
      <c r="B495" t="inlineStr">
        <is>
          <t>C12</t>
        </is>
      </c>
      <c r="C495" t="inlineStr">
        <is>
          <t>MAPLE_5e771e4b7a2f</t>
        </is>
      </c>
      <c r="D495" t="inlineStr"/>
      <c r="E495" t="inlineStr">
        <is>
          <t>61</t>
        </is>
      </c>
      <c r="F495" t="inlineStr">
        <is>
          <t>NDCF CONSOLIDATED view</t>
        </is>
      </c>
      <c r="G495" t="inlineStr">
        <is>
          <t>2023-03-31</t>
        </is>
      </c>
      <c r="H495" t="inlineStr">
        <is>
          <t>CONSOLIDATED</t>
        </is>
      </c>
      <c r="I495" t="n">
        <v>0</v>
      </c>
      <c r="J495" t="inlineStr">
        <is>
          <t>INR lakh</t>
        </is>
      </c>
      <c r="K495" t="n">
        <v>0</v>
      </c>
      <c r="L495" t="inlineStr">
        <is>
          <t>MAPLE_5e771e4b7a2f p61 — NDCF CONSOLIDATED view, column 2023-03-31 · 12M, line "Less: Distribution during the year*"</t>
        </is>
      </c>
    </row>
    <row r="496">
      <c r="A496" t="inlineStr">
        <is>
          <t>NDCF</t>
        </is>
      </c>
      <c r="B496" t="inlineStr">
        <is>
          <t>C13</t>
        </is>
      </c>
      <c r="C496" t="inlineStr">
        <is>
          <t>MAPLE_5e771e4b7a2f</t>
        </is>
      </c>
      <c r="D496" t="inlineStr"/>
      <c r="E496" t="inlineStr">
        <is>
          <t>61</t>
        </is>
      </c>
      <c r="F496" t="inlineStr">
        <is>
          <t>NDCF CONSOLIDATED view</t>
        </is>
      </c>
      <c r="G496" t="inlineStr">
        <is>
          <t>2023-03-31</t>
        </is>
      </c>
      <c r="H496" t="inlineStr">
        <is>
          <t>CONSOLIDATED</t>
        </is>
      </c>
      <c r="I496" t="n">
        <v>-15335.79</v>
      </c>
      <c r="J496" t="inlineStr">
        <is>
          <t>INR lakh</t>
        </is>
      </c>
      <c r="K496" t="n">
        <v>-15335.79</v>
      </c>
      <c r="L496" t="inlineStr">
        <is>
          <t>MAPLE_5e771e4b7a2f p61 — NDCF CONSOLIDATED view, column 2023-03-31 · 12M, line "Less: Loss for the year"</t>
        </is>
      </c>
    </row>
    <row r="497">
      <c r="A497" t="inlineStr">
        <is>
          <t>NDCF</t>
        </is>
      </c>
      <c r="B497" t="inlineStr">
        <is>
          <t>C14</t>
        </is>
      </c>
      <c r="C497" t="inlineStr">
        <is>
          <t>MAPLE_5e771e4b7a2f</t>
        </is>
      </c>
      <c r="D497" t="inlineStr"/>
      <c r="E497" t="inlineStr">
        <is>
          <t>61</t>
        </is>
      </c>
      <c r="F497" t="inlineStr">
        <is>
          <t>NDCF CONSOLIDATED view</t>
        </is>
      </c>
      <c r="G497" t="inlineStr">
        <is>
          <t>2023-03-31</t>
        </is>
      </c>
      <c r="H497" t="inlineStr">
        <is>
          <t>CONSOLIDATED</t>
        </is>
      </c>
      <c r="I497" t="n">
        <v>0</v>
      </c>
      <c r="J497" t="inlineStr">
        <is>
          <t>INR lakh</t>
        </is>
      </c>
      <c r="K497" t="n">
        <v>0</v>
      </c>
      <c r="L497" t="inlineStr">
        <is>
          <t>MAPLE_5e771e4b7a2f p61 — NDCF CONSOLIDATED view, column 2023-03-31 · 12M, line "Cash flows received from the SPV’s"</t>
        </is>
      </c>
    </row>
    <row r="498">
      <c r="A498" t="inlineStr">
        <is>
          <t>NDCF</t>
        </is>
      </c>
      <c r="B498" t="inlineStr">
        <is>
          <t>C15</t>
        </is>
      </c>
      <c r="C498" t="inlineStr">
        <is>
          <t>MAPLE_5e771e4b7a2f</t>
        </is>
      </c>
      <c r="D498" t="inlineStr"/>
      <c r="E498" t="inlineStr">
        <is>
          <t>61</t>
        </is>
      </c>
      <c r="F498" t="inlineStr">
        <is>
          <t>NDCF CONSOLIDATED view</t>
        </is>
      </c>
      <c r="G498" t="inlineStr">
        <is>
          <t>2023-03-31</t>
        </is>
      </c>
      <c r="H498" t="inlineStr">
        <is>
          <t>CONSOLIDATED</t>
        </is>
      </c>
      <c r="I498" t="n">
        <v>0</v>
      </c>
      <c r="J498" t="inlineStr">
        <is>
          <t>INR lakh</t>
        </is>
      </c>
      <c r="K498" t="n">
        <v>0</v>
      </c>
      <c r="L498" t="inlineStr">
        <is>
          <t>MAPLE_5e771e4b7a2f p61 — NDCF CONSOLIDATED view, column 2023-03-31 · 12M, line "Add: Proceeds from sale of the Project SPV not distributed pursuant to an earlier plan to re-invest, or if such proceeds are not intended to be invested within one year from the date of such sale"</t>
        </is>
      </c>
    </row>
    <row r="499">
      <c r="A499" t="inlineStr">
        <is>
          <t>NDCF</t>
        </is>
      </c>
      <c r="B499" t="inlineStr">
        <is>
          <t>C16</t>
        </is>
      </c>
      <c r="C499" t="inlineStr">
        <is>
          <t>MAPLE_5e771e4b7a2f</t>
        </is>
      </c>
      <c r="D499" t="inlineStr"/>
      <c r="E499" t="inlineStr">
        <is>
          <t>61</t>
        </is>
      </c>
      <c r="F499" t="inlineStr">
        <is>
          <t>NDCF CONSOLIDATED view</t>
        </is>
      </c>
      <c r="G499" t="inlineStr">
        <is>
          <t>2023-03-31</t>
        </is>
      </c>
      <c r="H499" t="inlineStr">
        <is>
          <t>CONSOLIDATED</t>
        </is>
      </c>
      <c r="I499" t="n">
        <v>969.48</v>
      </c>
      <c r="J499" t="inlineStr">
        <is>
          <t>INR lakh</t>
        </is>
      </c>
      <c r="K499" t="n">
        <v>969.48</v>
      </c>
      <c r="L499" t="inlineStr">
        <is>
          <t>MAPLE_5e771e4b7a2f p61 — NDCF CONSOLIDATED view, column 2023-03-31 · 12M, line "Add: Any other income accruing at the Trust level and not captured above, including but not limited to interest/return on surplus cash, if any, invested by the Trust"</t>
        </is>
      </c>
    </row>
    <row r="500">
      <c r="A500" t="inlineStr">
        <is>
          <t>NDCF</t>
        </is>
      </c>
      <c r="B500" t="inlineStr">
        <is>
          <t>C17</t>
        </is>
      </c>
      <c r="C500" t="inlineStr">
        <is>
          <t>MAPLE_5e771e4b7a2f</t>
        </is>
      </c>
      <c r="D500" t="inlineStr"/>
      <c r="E500" t="inlineStr">
        <is>
          <t>61</t>
        </is>
      </c>
      <c r="F500" t="inlineStr">
        <is>
          <t>NDCF CONSOLIDATED view</t>
        </is>
      </c>
      <c r="G500" t="inlineStr">
        <is>
          <t>2023-03-31</t>
        </is>
      </c>
      <c r="H500" t="inlineStr">
        <is>
          <t>CONSOLIDATED</t>
        </is>
      </c>
      <c r="I500" t="n">
        <v>969.48</v>
      </c>
      <c r="J500" t="inlineStr">
        <is>
          <t>INR lakh</t>
        </is>
      </c>
      <c r="K500" t="n">
        <v>969.48</v>
      </c>
      <c r="L500" t="inlineStr">
        <is>
          <t>MAPLE_5e771e4b7a2f p61 — NDCF CONSOLIDATED view, column 2023-03-31 · 12M, line "Total cash inflow at the Trust level (A)"</t>
        </is>
      </c>
    </row>
    <row r="501">
      <c r="A501" t="inlineStr">
        <is>
          <t>NDCF</t>
        </is>
      </c>
      <c r="B501" t="inlineStr">
        <is>
          <t>C18</t>
        </is>
      </c>
      <c r="C501" t="inlineStr">
        <is>
          <t>MAPLE_5e771e4b7a2f</t>
        </is>
      </c>
      <c r="D501" t="inlineStr"/>
      <c r="E501" t="inlineStr">
        <is>
          <t>61</t>
        </is>
      </c>
      <c r="F501" t="inlineStr">
        <is>
          <t>NDCF CONSOLIDATED view</t>
        </is>
      </c>
      <c r="G501" t="inlineStr">
        <is>
          <t>2023-03-31</t>
        </is>
      </c>
      <c r="H501" t="inlineStr">
        <is>
          <t>CONSOLIDATED</t>
        </is>
      </c>
      <c r="I501" t="n">
        <v>0</v>
      </c>
      <c r="J501" t="inlineStr">
        <is>
          <t>INR lakh</t>
        </is>
      </c>
      <c r="K501" t="n">
        <v>0</v>
      </c>
      <c r="L501" t="inlineStr">
        <is>
          <t>MAPLE_5e771e4b7a2f p61 — NDCF CONSOLIDATED view, column 2023-03-31 · 12M, line "Less: Costs/retention associated with sale of the Project SPV: (a) related debts settled or due to be settled from sale proceeds of SPV; (b) transaction costs paid on sale of the Project SPV; and (c) capital gains taxes on sale of the Project SPV, or other investments of the Trust"</t>
        </is>
      </c>
    </row>
    <row r="502">
      <c r="A502" t="inlineStr">
        <is>
          <t>NDCF</t>
        </is>
      </c>
      <c r="B502" t="inlineStr">
        <is>
          <t>C19</t>
        </is>
      </c>
      <c r="C502" t="inlineStr">
        <is>
          <t>MAPLE_5e771e4b7a2f</t>
        </is>
      </c>
      <c r="D502" t="inlineStr"/>
      <c r="E502" t="inlineStr">
        <is>
          <t>61</t>
        </is>
      </c>
      <c r="F502" t="inlineStr">
        <is>
          <t>NDCF CONSOLIDATED view</t>
        </is>
      </c>
      <c r="G502" t="inlineStr">
        <is>
          <t>2023-03-31</t>
        </is>
      </c>
      <c r="H502" t="inlineStr">
        <is>
          <t>CONSOLIDATED</t>
        </is>
      </c>
      <c r="I502" t="n">
        <v>0</v>
      </c>
      <c r="J502" t="inlineStr">
        <is>
          <t>INR lakh</t>
        </is>
      </c>
      <c r="K502" t="n">
        <v>0</v>
      </c>
      <c r="L502" t="inlineStr">
        <is>
          <t>MAPLE_5e771e4b7a2f p61 — NDCF CONSOLIDATED view, column 2023-03-31 · 12M, line "Less: Any claims/deferred consideration/other amounts payable under the transaction documents with the Seller(s) of the SPVs"</t>
        </is>
      </c>
    </row>
    <row r="503">
      <c r="A503" t="inlineStr">
        <is>
          <t>NDCF</t>
        </is>
      </c>
      <c r="B503" t="inlineStr">
        <is>
          <t>C20</t>
        </is>
      </c>
      <c r="C503" t="inlineStr">
        <is>
          <t>MAPLE_5e771e4b7a2f</t>
        </is>
      </c>
      <c r="D503" t="inlineStr"/>
      <c r="E503" t="inlineStr">
        <is>
          <t>61</t>
        </is>
      </c>
      <c r="F503" t="inlineStr">
        <is>
          <t>NDCF CONSOLIDATED view</t>
        </is>
      </c>
      <c r="G503" t="inlineStr">
        <is>
          <t>2023-03-31</t>
        </is>
      </c>
      <c r="H503" t="inlineStr">
        <is>
          <t>CONSOLIDATED</t>
        </is>
      </c>
      <c r="I503" t="n">
        <v>-4149.61</v>
      </c>
      <c r="J503" t="inlineStr">
        <is>
          <t>INR lakh</t>
        </is>
      </c>
      <c r="K503" t="n">
        <v>-4149.61</v>
      </c>
      <c r="L503" t="inlineStr">
        <is>
          <t>MAPLE_5e771e4b7a2f p61 — NDCF CONSOLIDATED view, column 2023-03-31 · 12M, line "Less: Any fees, interest and expense incurred at the Trust level, including but not limited to the fees of the Investment Manager (IM) and the Trustee"</t>
        </is>
      </c>
    </row>
    <row r="504">
      <c r="A504" t="inlineStr">
        <is>
          <t>NDCF</t>
        </is>
      </c>
      <c r="B504" t="inlineStr">
        <is>
          <t>C21</t>
        </is>
      </c>
      <c r="C504" t="inlineStr">
        <is>
          <t>MAPLE_5e771e4b7a2f</t>
        </is>
      </c>
      <c r="D504" t="inlineStr"/>
      <c r="E504" t="inlineStr">
        <is>
          <t>61</t>
        </is>
      </c>
      <c r="F504" t="inlineStr">
        <is>
          <t>NDCF CONSOLIDATED view</t>
        </is>
      </c>
      <c r="G504" t="inlineStr">
        <is>
          <t>2023-03-31</t>
        </is>
      </c>
      <c r="H504" t="inlineStr">
        <is>
          <t>CONSOLIDATED</t>
        </is>
      </c>
      <c r="I504" t="n">
        <v>-367.23</v>
      </c>
      <c r="J504" t="inlineStr">
        <is>
          <t>INR lakh</t>
        </is>
      </c>
      <c r="K504" t="n">
        <v>-367.23</v>
      </c>
      <c r="L504" t="inlineStr">
        <is>
          <t>MAPLE_5e771e4b7a2f p61 — NDCF CONSOLIDATED view, column 2023-03-31 · 12M, line "Less: Any expenditure reimbursed to Investment Manager or Sponsor which the Investment Manager incurred on behalf of Trust"</t>
        </is>
      </c>
    </row>
    <row r="505">
      <c r="A505" t="inlineStr">
        <is>
          <t>NDCF</t>
        </is>
      </c>
      <c r="B505" t="inlineStr">
        <is>
          <t>C22</t>
        </is>
      </c>
      <c r="C505" t="inlineStr">
        <is>
          <t>MAPLE_5e771e4b7a2f</t>
        </is>
      </c>
      <c r="D505" t="inlineStr"/>
      <c r="E505" t="inlineStr">
        <is>
          <t>61</t>
        </is>
      </c>
      <c r="F505" t="inlineStr">
        <is>
          <t>NDCF CONSOLIDATED view</t>
        </is>
      </c>
      <c r="G505" t="inlineStr">
        <is>
          <t>2023-03-31</t>
        </is>
      </c>
      <c r="H505" t="inlineStr">
        <is>
          <t>CONSOLIDATED</t>
        </is>
      </c>
      <c r="I505" t="n">
        <v>0</v>
      </c>
      <c r="J505" t="inlineStr">
        <is>
          <t>INR lakh</t>
        </is>
      </c>
      <c r="K505" t="n">
        <v>0</v>
      </c>
      <c r="L505" t="inlineStr">
        <is>
          <t>MAPLE_5e771e4b7a2f p61 — NDCF CONSOLIDATED view, column 2023-03-31 · 12M, line "Less: Proceeds reinvested or planned to be reinvested in accordance with SEBI InvIT Regulations and Future Assets Acquizition Policy"</t>
        </is>
      </c>
    </row>
    <row r="506">
      <c r="A506" t="inlineStr">
        <is>
          <t>NDCF</t>
        </is>
      </c>
      <c r="B506" t="inlineStr">
        <is>
          <t>C23</t>
        </is>
      </c>
      <c r="C506" t="inlineStr">
        <is>
          <t>MAPLE_5e771e4b7a2f</t>
        </is>
      </c>
      <c r="D506" t="inlineStr"/>
      <c r="E506" t="inlineStr">
        <is>
          <t>61</t>
        </is>
      </c>
      <c r="F506" t="inlineStr">
        <is>
          <t>NDCF CONSOLIDATED view</t>
        </is>
      </c>
      <c r="G506" t="inlineStr">
        <is>
          <t>2023-03-31</t>
        </is>
      </c>
      <c r="H506" t="inlineStr">
        <is>
          <t>CONSOLIDATED</t>
        </is>
      </c>
      <c r="I506" t="n">
        <v>-195</v>
      </c>
      <c r="J506" t="inlineStr">
        <is>
          <t>INR lakh</t>
        </is>
      </c>
      <c r="K506" t="n">
        <v>-195</v>
      </c>
      <c r="L506" t="inlineStr">
        <is>
          <t>MAPLE_5e771e4b7a2f p61 — NDCF CONSOLIDATED view, column 2023-03-31 · 12M, line "Less: Repayment of external debt at the Trust level (net of any new debt raised or refinancing of existing debt)"</t>
        </is>
      </c>
    </row>
    <row r="507">
      <c r="A507" t="inlineStr">
        <is>
          <t>NDCF</t>
        </is>
      </c>
      <c r="B507" t="inlineStr">
        <is>
          <t>C24</t>
        </is>
      </c>
      <c r="C507" t="inlineStr">
        <is>
          <t>MAPLE_5e771e4b7a2f</t>
        </is>
      </c>
      <c r="D507" t="inlineStr"/>
      <c r="E507" t="inlineStr">
        <is>
          <t>61</t>
        </is>
      </c>
      <c r="F507" t="inlineStr">
        <is>
          <t>NDCF CONSOLIDATED view</t>
        </is>
      </c>
      <c r="G507" t="inlineStr">
        <is>
          <t>2023-03-31</t>
        </is>
      </c>
      <c r="H507" t="inlineStr">
        <is>
          <t>CONSOLIDATED</t>
        </is>
      </c>
      <c r="I507" t="n">
        <v>0</v>
      </c>
      <c r="J507" t="inlineStr">
        <is>
          <t>INR lakh</t>
        </is>
      </c>
      <c r="K507" t="n">
        <v>0</v>
      </c>
      <c r="L507" t="inlineStr">
        <is>
          <t>MAPLE_5e771e4b7a2f p61 — NDCF CONSOLIDATED view, column 2023-03-31 · 12M, line "Less: Any amount to be kept aside for DSRA, MMRA or any other reserve requirements as required by lenders;"</t>
        </is>
      </c>
    </row>
    <row r="508">
      <c r="A508" t="inlineStr">
        <is>
          <t>NDCF</t>
        </is>
      </c>
      <c r="B508" t="inlineStr">
        <is>
          <t>C25</t>
        </is>
      </c>
      <c r="C508" t="inlineStr">
        <is>
          <t>MAPLE_5e771e4b7a2f</t>
        </is>
      </c>
      <c r="D508" t="inlineStr"/>
      <c r="E508" t="inlineStr">
        <is>
          <t>61</t>
        </is>
      </c>
      <c r="F508" t="inlineStr">
        <is>
          <t>NDCF CONSOLIDATED view</t>
        </is>
      </c>
      <c r="G508" t="inlineStr">
        <is>
          <t>2023-03-31</t>
        </is>
      </c>
      <c r="H508" t="inlineStr">
        <is>
          <t>CONSOLIDATED</t>
        </is>
      </c>
      <c r="I508" t="n">
        <v>-414.4</v>
      </c>
      <c r="J508" t="inlineStr">
        <is>
          <t>INR lakh</t>
        </is>
      </c>
      <c r="K508" t="n">
        <v>-414.4</v>
      </c>
      <c r="L508" t="inlineStr">
        <is>
          <t>MAPLE_5e771e4b7a2f p61 — NDCF CONSOLIDATED view, column 2023-03-31 · 12M, line "Less: Income tax (if applicable) at the standalone Trust level and payment of other statutory dues"</t>
        </is>
      </c>
    </row>
    <row r="509">
      <c r="A509" t="inlineStr">
        <is>
          <t>NDCF</t>
        </is>
      </c>
      <c r="B509" t="inlineStr">
        <is>
          <t>C26</t>
        </is>
      </c>
      <c r="C509" t="inlineStr">
        <is>
          <t>MAPLE_5e771e4b7a2f</t>
        </is>
      </c>
      <c r="D509" t="inlineStr"/>
      <c r="E509" t="inlineStr">
        <is>
          <t>61</t>
        </is>
      </c>
      <c r="F509" t="inlineStr">
        <is>
          <t>NDCF CONSOLIDATED view</t>
        </is>
      </c>
      <c r="G509" t="inlineStr">
        <is>
          <t>2023-03-31</t>
        </is>
      </c>
      <c r="H509" t="inlineStr">
        <is>
          <t>CONSOLIDATED</t>
        </is>
      </c>
      <c r="I509" t="n">
        <v>0</v>
      </c>
      <c r="J509" t="inlineStr">
        <is>
          <t>INR lakh</t>
        </is>
      </c>
      <c r="K509" t="n">
        <v>0</v>
      </c>
      <c r="L509" t="inlineStr">
        <is>
          <t>MAPLE_5e771e4b7a2f p61 — NDCF CONSOLIDATED view, column 2023-03-31 · 12M, line "Less: internal accruals of the Trust, to the extent allowed under the SEBI InvIT Regulations. Such amount shall be decided by the IM Board"</t>
        </is>
      </c>
    </row>
    <row r="510">
      <c r="A510" t="inlineStr">
        <is>
          <t>NDCF</t>
        </is>
      </c>
      <c r="B510" t="inlineStr">
        <is>
          <t>C27</t>
        </is>
      </c>
      <c r="C510" t="inlineStr">
        <is>
          <t>MAPLE_5e771e4b7a2f</t>
        </is>
      </c>
      <c r="D510" t="inlineStr"/>
      <c r="E510" t="inlineStr">
        <is>
          <t>61</t>
        </is>
      </c>
      <c r="F510" t="inlineStr">
        <is>
          <t>NDCF CONSOLIDATED view</t>
        </is>
      </c>
      <c r="G510" t="inlineStr">
        <is>
          <t>2023-03-31</t>
        </is>
      </c>
      <c r="H510" t="inlineStr">
        <is>
          <t>CONSOLIDATED</t>
        </is>
      </c>
      <c r="I510" t="n">
        <v>0</v>
      </c>
      <c r="J510" t="inlineStr">
        <is>
          <t>INR lakh</t>
        </is>
      </c>
      <c r="K510" t="n">
        <v>0</v>
      </c>
      <c r="L510" t="inlineStr">
        <is>
          <t>MAPLE_5e771e4b7a2f p61 — NDCF CONSOLIDATED view, column 2023-03-31 · 12M, line "Less: Payment of all amounts to the Sponsor pursuant to, and in accordance with, the Sale and Transfer Agreement, and Preliminary Placement Memorandum or Placement Memorandum"</t>
        </is>
      </c>
    </row>
    <row r="511">
      <c r="A511" t="inlineStr">
        <is>
          <t>NDCF</t>
        </is>
      </c>
      <c r="B511" t="inlineStr">
        <is>
          <t>C28</t>
        </is>
      </c>
      <c r="C511" t="inlineStr">
        <is>
          <t>MAPLE_5e771e4b7a2f</t>
        </is>
      </c>
      <c r="D511" t="inlineStr"/>
      <c r="E511" t="inlineStr">
        <is>
          <t>61</t>
        </is>
      </c>
      <c r="F511" t="inlineStr">
        <is>
          <t>NDCF CONSOLIDATED view</t>
        </is>
      </c>
      <c r="G511" t="inlineStr">
        <is>
          <t>2023-03-31</t>
        </is>
      </c>
      <c r="H511" t="inlineStr">
        <is>
          <t>CONSOLIDATED</t>
        </is>
      </c>
      <c r="I511" t="n">
        <v>0</v>
      </c>
      <c r="J511" t="inlineStr">
        <is>
          <t>INR lakh</t>
        </is>
      </c>
      <c r="K511" t="n">
        <v>0</v>
      </c>
      <c r="L511" t="inlineStr">
        <is>
          <t>MAPLE_5e771e4b7a2f p61 — NDCF CONSOLIDATED view, column 2023-03-31 · 12M, line "Less: Any provision or reserve deemed necessary by the IM Board for expenses which may be due in the next quarter but for which there may not be commensurate amounts available by the date such expenses become due"</t>
        </is>
      </c>
    </row>
    <row r="512">
      <c r="A512" t="inlineStr">
        <is>
          <t>NDCF</t>
        </is>
      </c>
      <c r="B512" t="inlineStr">
        <is>
          <t>C29</t>
        </is>
      </c>
      <c r="C512" t="inlineStr">
        <is>
          <t>MAPLE_5e771e4b7a2f</t>
        </is>
      </c>
      <c r="D512" t="inlineStr"/>
      <c r="E512" t="inlineStr">
        <is>
          <t>61</t>
        </is>
      </c>
      <c r="F512" t="inlineStr">
        <is>
          <t>NDCF CONSOLIDATED view</t>
        </is>
      </c>
      <c r="G512" t="inlineStr">
        <is>
          <t>2023-03-31</t>
        </is>
      </c>
      <c r="H512" t="inlineStr">
        <is>
          <t>CONSOLIDATED</t>
        </is>
      </c>
      <c r="I512" t="n">
        <v>0</v>
      </c>
      <c r="J512" t="inlineStr">
        <is>
          <t>INR lakh</t>
        </is>
      </c>
      <c r="K512" t="n">
        <v>0</v>
      </c>
      <c r="L512" t="inlineStr">
        <is>
          <t>MAPLE_5e771e4b7a2f p61 — NDCF CONSOLIDATED view, column 2023-03-31 · 12M, line "Less: Any other reserve deemed necessary by the IM Board for infusing funds into the SPVs to discharge their liabilities"</t>
        </is>
      </c>
    </row>
    <row r="513">
      <c r="A513" t="inlineStr">
        <is>
          <t>NDCF</t>
        </is>
      </c>
      <c r="B513" t="inlineStr">
        <is>
          <t>C30</t>
        </is>
      </c>
      <c r="C513" t="inlineStr">
        <is>
          <t>MAPLE_5e771e4b7a2f</t>
        </is>
      </c>
      <c r="D513" t="inlineStr"/>
      <c r="E513" t="inlineStr">
        <is>
          <t>61</t>
        </is>
      </c>
      <c r="F513" t="inlineStr">
        <is>
          <t>NDCF CONSOLIDATED view</t>
        </is>
      </c>
      <c r="G513" t="inlineStr">
        <is>
          <t>2023-03-31</t>
        </is>
      </c>
      <c r="H513" t="inlineStr">
        <is>
          <t>CONSOLIDATED</t>
        </is>
      </c>
      <c r="I513" t="n">
        <v>0</v>
      </c>
      <c r="J513" t="inlineStr">
        <is>
          <t>INR lakh</t>
        </is>
      </c>
      <c r="K513" t="n">
        <v>0</v>
      </c>
      <c r="L513" t="inlineStr">
        <is>
          <t>MAPLE_5e771e4b7a2f p61 — NDCF CONSOLIDATED view, column 2023-03-31 · 12M, line "Less: Any other adjustment to be undertaken by the IM Board to ensure that there is no double counting of the same item for the above calculations"</t>
        </is>
      </c>
    </row>
    <row r="514">
      <c r="A514" t="inlineStr">
        <is>
          <t>NDCF</t>
        </is>
      </c>
      <c r="B514" t="inlineStr">
        <is>
          <t>C31</t>
        </is>
      </c>
      <c r="C514" t="inlineStr">
        <is>
          <t>MAPLE_5e771e4b7a2f</t>
        </is>
      </c>
      <c r="D514" t="inlineStr"/>
      <c r="E514" t="inlineStr">
        <is>
          <t>61</t>
        </is>
      </c>
      <c r="F514" t="inlineStr">
        <is>
          <t>NDCF CONSOLIDATED view</t>
        </is>
      </c>
      <c r="G514" t="inlineStr">
        <is>
          <t>2023-03-31</t>
        </is>
      </c>
      <c r="H514" t="inlineStr">
        <is>
          <t>CONSOLIDATED</t>
        </is>
      </c>
      <c r="I514" t="n">
        <v>-5126.24</v>
      </c>
      <c r="J514" t="inlineStr">
        <is>
          <t>INR lakh</t>
        </is>
      </c>
      <c r="K514" t="n">
        <v>-5126.24</v>
      </c>
      <c r="L514" t="inlineStr">
        <is>
          <t>MAPLE_5e771e4b7a2f p61 — NDCF CONSOLIDATED view, column 2023-03-31 · 12M, line "Total cash outflows / retention at the Trust level (B)"</t>
        </is>
      </c>
    </row>
    <row r="515">
      <c r="A515" t="inlineStr">
        <is>
          <t>NDCF</t>
        </is>
      </c>
      <c r="B515" t="inlineStr">
        <is>
          <t>C32</t>
        </is>
      </c>
      <c r="C515" t="inlineStr">
        <is>
          <t>MAPLE_5e771e4b7a2f</t>
        </is>
      </c>
      <c r="D515" t="inlineStr"/>
      <c r="E515" t="inlineStr">
        <is>
          <t>61</t>
        </is>
      </c>
      <c r="F515" t="inlineStr">
        <is>
          <t>NDCF CONSOLIDATED view</t>
        </is>
      </c>
      <c r="G515" t="inlineStr">
        <is>
          <t>2023-03-31</t>
        </is>
      </c>
      <c r="H515" t="inlineStr">
        <is>
          <t>CONSOLIDATED</t>
        </is>
      </c>
      <c r="I515" t="n">
        <v>-4156.76</v>
      </c>
      <c r="J515" t="inlineStr">
        <is>
          <t>INR lakh</t>
        </is>
      </c>
      <c r="K515" t="n">
        <v>-4156.76</v>
      </c>
      <c r="L515" t="inlineStr">
        <is>
          <t>MAPLE_5e771e4b7a2f p61 — NDCF CONSOLIDATED view, column 2023-03-31 · 12M, line "Net Distributable Cash Flows (C)=(A)+(B)"</t>
        </is>
      </c>
    </row>
    <row r="516">
      <c r="A516" t="inlineStr">
        <is>
          <t>BS_filed</t>
        </is>
      </c>
      <c r="B516" t="inlineStr">
        <is>
          <t>B3</t>
        </is>
      </c>
      <c r="C516" t="inlineStr">
        <is>
          <t>MAPLE_5e771e4b7a2f</t>
        </is>
      </c>
      <c r="D516" t="inlineStr"/>
      <c r="E516" t="n">
        <v>42</v>
      </c>
      <c r="F516" t="inlineStr">
        <is>
          <t>BS STANDALONE</t>
        </is>
      </c>
      <c r="G516" t="inlineStr">
        <is>
          <t>2023-03-31</t>
        </is>
      </c>
      <c r="H516" t="inlineStr">
        <is>
          <t>STANDALONE</t>
        </is>
      </c>
      <c r="I516" t="n">
        <v>100983.68</v>
      </c>
      <c r="J516" t="inlineStr">
        <is>
          <t>INR lakh</t>
        </is>
      </c>
      <c r="K516" t="n">
        <v>100983.68</v>
      </c>
      <c r="L516" t="inlineStr">
        <is>
          <t>da54ab56-9da4-4ae5-9da8-733f603da7e9.pdf p42 — BS STANDALONE, column 2023-03-31, line “Assets Non-current assets Financial assets i) Investments”</t>
        </is>
      </c>
    </row>
    <row r="517">
      <c r="A517" t="inlineStr">
        <is>
          <t>BS_filed</t>
        </is>
      </c>
      <c r="B517" t="inlineStr">
        <is>
          <t>B4</t>
        </is>
      </c>
      <c r="C517" t="inlineStr">
        <is>
          <t>MAPLE_5e771e4b7a2f</t>
        </is>
      </c>
      <c r="D517" t="inlineStr"/>
      <c r="E517" t="n">
        <v>42</v>
      </c>
      <c r="F517" t="inlineStr">
        <is>
          <t>BS STANDALONE</t>
        </is>
      </c>
      <c r="G517" t="inlineStr">
        <is>
          <t>2023-03-31</t>
        </is>
      </c>
      <c r="H517" t="inlineStr">
        <is>
          <t>STANDALONE</t>
        </is>
      </c>
      <c r="I517" t="n">
        <v>208711.85</v>
      </c>
      <c r="J517" t="inlineStr">
        <is>
          <t>INR lakh</t>
        </is>
      </c>
      <c r="K517" t="n">
        <v>208711.85</v>
      </c>
      <c r="L517" t="inlineStr">
        <is>
          <t>da54ab56-9da4-4ae5-9da8-733f603da7e9.pdf p42 — BS STANDALONE, column 2023-03-31, line “ii) Loans”</t>
        </is>
      </c>
    </row>
    <row r="518">
      <c r="A518" t="inlineStr">
        <is>
          <t>BS_filed</t>
        </is>
      </c>
      <c r="B518" t="inlineStr">
        <is>
          <t>B5</t>
        </is>
      </c>
      <c r="C518" t="inlineStr">
        <is>
          <t>MAPLE_5e771e4b7a2f</t>
        </is>
      </c>
      <c r="D518" t="inlineStr"/>
      <c r="E518" t="n">
        <v>42</v>
      </c>
      <c r="F518" t="inlineStr">
        <is>
          <t>BS STANDALONE</t>
        </is>
      </c>
      <c r="G518" t="inlineStr">
        <is>
          <t>2023-03-31</t>
        </is>
      </c>
      <c r="H518" t="inlineStr">
        <is>
          <t>STANDALONE</t>
        </is>
      </c>
      <c r="I518" t="n">
        <v>309695.53</v>
      </c>
      <c r="J518" t="inlineStr">
        <is>
          <t>INR lakh</t>
        </is>
      </c>
      <c r="K518" t="n">
        <v>309695.53</v>
      </c>
      <c r="L518" t="inlineStr">
        <is>
          <t>da54ab56-9da4-4ae5-9da8-733f603da7e9.pdf p42 — BS STANDALONE, column 2023-03-31, line “Total non-current assets”</t>
        </is>
      </c>
    </row>
    <row r="519">
      <c r="A519" t="inlineStr">
        <is>
          <t>BS_filed</t>
        </is>
      </c>
      <c r="B519" t="inlineStr">
        <is>
          <t>B6</t>
        </is>
      </c>
      <c r="C519" t="inlineStr">
        <is>
          <t>MAPLE_5e771e4b7a2f</t>
        </is>
      </c>
      <c r="D519" t="inlineStr"/>
      <c r="E519" t="n">
        <v>42</v>
      </c>
      <c r="F519" t="inlineStr">
        <is>
          <t>BS STANDALONE</t>
        </is>
      </c>
      <c r="G519" t="inlineStr">
        <is>
          <t>2023-03-31</t>
        </is>
      </c>
      <c r="H519" t="inlineStr">
        <is>
          <t>STANDALONE</t>
        </is>
      </c>
      <c r="I519" t="n">
        <v>32450.81</v>
      </c>
      <c r="J519" t="inlineStr">
        <is>
          <t>INR lakh</t>
        </is>
      </c>
      <c r="K519" t="n">
        <v>32450.81</v>
      </c>
      <c r="L519" t="inlineStr">
        <is>
          <t>da54ab56-9da4-4ae5-9da8-733f603da7e9.pdf p42 — BS STANDALONE, column 2023-03-31, line “Current assets Financial assets i) Cash and cash equivalents”</t>
        </is>
      </c>
    </row>
    <row r="520">
      <c r="A520" t="inlineStr">
        <is>
          <t>BS_filed</t>
        </is>
      </c>
      <c r="B520" t="inlineStr">
        <is>
          <t>B7</t>
        </is>
      </c>
      <c r="C520" t="inlineStr">
        <is>
          <t>MAPLE_5e771e4b7a2f</t>
        </is>
      </c>
      <c r="D520" t="inlineStr"/>
      <c r="E520" t="n">
        <v>42</v>
      </c>
      <c r="F520" t="inlineStr">
        <is>
          <t>BS STANDALONE</t>
        </is>
      </c>
      <c r="G520" t="inlineStr">
        <is>
          <t>2023-03-31</t>
        </is>
      </c>
      <c r="H520" t="inlineStr">
        <is>
          <t>STANDALONE</t>
        </is>
      </c>
      <c r="I520" t="n">
        <v>7627.36</v>
      </c>
      <c r="J520" t="inlineStr">
        <is>
          <t>INR lakh</t>
        </is>
      </c>
      <c r="K520" t="n">
        <v>7627.36</v>
      </c>
      <c r="L520" t="inlineStr">
        <is>
          <t>da54ab56-9da4-4ae5-9da8-733f603da7e9.pdf p42 — BS STANDALONE, column 2023-03-31, line “ii) Other bank balances”</t>
        </is>
      </c>
    </row>
    <row r="521">
      <c r="A521" t="inlineStr">
        <is>
          <t>BS_filed</t>
        </is>
      </c>
      <c r="B521" t="inlineStr">
        <is>
          <t>B8</t>
        </is>
      </c>
      <c r="C521" t="inlineStr">
        <is>
          <t>MAPLE_5e771e4b7a2f</t>
        </is>
      </c>
      <c r="D521" t="inlineStr"/>
      <c r="E521" t="n">
        <v>42</v>
      </c>
      <c r="F521" t="inlineStr">
        <is>
          <t>BS STANDALONE</t>
        </is>
      </c>
      <c r="G521" t="inlineStr">
        <is>
          <t>2023-03-31</t>
        </is>
      </c>
      <c r="H521" t="inlineStr">
        <is>
          <t>STANDALONE</t>
        </is>
      </c>
      <c r="I521" t="n">
        <v>14969.34</v>
      </c>
      <c r="J521" t="inlineStr">
        <is>
          <t>INR lakh</t>
        </is>
      </c>
      <c r="K521" t="n">
        <v>14969.34</v>
      </c>
      <c r="L521" t="inlineStr">
        <is>
          <t>da54ab56-9da4-4ae5-9da8-733f603da7e9.pdf p42 — BS STANDALONE, column 2023-03-31, line “iii) Other financial assets”</t>
        </is>
      </c>
    </row>
    <row r="522">
      <c r="A522" t="inlineStr">
        <is>
          <t>BS_filed</t>
        </is>
      </c>
      <c r="B522" t="inlineStr">
        <is>
          <t>B9</t>
        </is>
      </c>
      <c r="C522" t="inlineStr">
        <is>
          <t>MAPLE_5e771e4b7a2f</t>
        </is>
      </c>
      <c r="D522" t="inlineStr"/>
      <c r="E522" t="n">
        <v>42</v>
      </c>
      <c r="F522" t="inlineStr">
        <is>
          <t>BS STANDALONE</t>
        </is>
      </c>
      <c r="G522" t="inlineStr">
        <is>
          <t>2023-03-31</t>
        </is>
      </c>
      <c r="H522" t="inlineStr">
        <is>
          <t>STANDALONE</t>
        </is>
      </c>
      <c r="I522" t="n">
        <v>11.65</v>
      </c>
      <c r="J522" t="inlineStr">
        <is>
          <t>INR lakh</t>
        </is>
      </c>
      <c r="K522" t="n">
        <v>11.65</v>
      </c>
      <c r="L522" t="inlineStr">
        <is>
          <t>da54ab56-9da4-4ae5-9da8-733f603da7e9.pdf p42 — BS STANDALONE, column 2023-03-31, line “Other current assets”</t>
        </is>
      </c>
    </row>
    <row r="523">
      <c r="A523" t="inlineStr">
        <is>
          <t>BS_filed</t>
        </is>
      </c>
      <c r="B523" t="inlineStr">
        <is>
          <t>B10</t>
        </is>
      </c>
      <c r="C523" t="inlineStr">
        <is>
          <t>MAPLE_5e771e4b7a2f</t>
        </is>
      </c>
      <c r="D523" t="inlineStr"/>
      <c r="E523" t="n">
        <v>42</v>
      </c>
      <c r="F523" t="inlineStr">
        <is>
          <t>BS STANDALONE</t>
        </is>
      </c>
      <c r="G523" t="inlineStr">
        <is>
          <t>2023-03-31</t>
        </is>
      </c>
      <c r="H523" t="inlineStr">
        <is>
          <t>STANDALONE</t>
        </is>
      </c>
      <c r="I523" t="n">
        <v>55059.16</v>
      </c>
      <c r="J523" t="inlineStr">
        <is>
          <t>INR lakh</t>
        </is>
      </c>
      <c r="K523" t="n">
        <v>55059.16</v>
      </c>
      <c r="L523" t="inlineStr">
        <is>
          <t>da54ab56-9da4-4ae5-9da8-733f603da7e9.pdf p42 — BS STANDALONE, column 2023-03-31, line “Total current assets”</t>
        </is>
      </c>
    </row>
    <row r="524">
      <c r="A524" t="inlineStr">
        <is>
          <t>BS_filed</t>
        </is>
      </c>
      <c r="B524" t="inlineStr">
        <is>
          <t>B11</t>
        </is>
      </c>
      <c r="C524" t="inlineStr">
        <is>
          <t>MAPLE_5e771e4b7a2f</t>
        </is>
      </c>
      <c r="D524" t="inlineStr"/>
      <c r="E524" t="n">
        <v>42</v>
      </c>
      <c r="F524" t="inlineStr">
        <is>
          <t>BS STANDALONE</t>
        </is>
      </c>
      <c r="G524" t="inlineStr">
        <is>
          <t>2023-03-31</t>
        </is>
      </c>
      <c r="H524" t="inlineStr">
        <is>
          <t>STANDALONE</t>
        </is>
      </c>
      <c r="I524" t="n">
        <v>364754.69</v>
      </c>
      <c r="J524" t="inlineStr">
        <is>
          <t>INR lakh</t>
        </is>
      </c>
      <c r="K524" t="n">
        <v>364754.69</v>
      </c>
      <c r="L524" t="inlineStr">
        <is>
          <t>da54ab56-9da4-4ae5-9da8-733f603da7e9.pdf p42 — BS STANDALONE, column 2023-03-31, line “TOTAL ASSETS”</t>
        </is>
      </c>
    </row>
    <row r="525">
      <c r="A525" t="inlineStr">
        <is>
          <t>BS_filed</t>
        </is>
      </c>
      <c r="B525" t="inlineStr">
        <is>
          <t>B12</t>
        </is>
      </c>
      <c r="C525" t="inlineStr">
        <is>
          <t>MAPLE_5e771e4b7a2f</t>
        </is>
      </c>
      <c r="D525" t="inlineStr"/>
      <c r="E525" t="n">
        <v>42</v>
      </c>
      <c r="F525" t="inlineStr">
        <is>
          <t>BS STANDALONE</t>
        </is>
      </c>
      <c r="G525" t="inlineStr">
        <is>
          <t>2023-03-31</t>
        </is>
      </c>
      <c r="H525" t="inlineStr">
        <is>
          <t>STANDALONE</t>
        </is>
      </c>
      <c r="I525" t="n">
        <v>351786.87</v>
      </c>
      <c r="J525" t="inlineStr">
        <is>
          <t>INR lakh</t>
        </is>
      </c>
      <c r="K525" t="n">
        <v>351786.87</v>
      </c>
      <c r="L525" t="inlineStr">
        <is>
          <t>da54ab56-9da4-4ae5-9da8-733f603da7e9.pdf p42 — BS STANDALONE, column 2023-03-31, line “Equity and Liabilities EQUITY Unit capital”</t>
        </is>
      </c>
    </row>
    <row r="526">
      <c r="A526" t="inlineStr">
        <is>
          <t>BS_filed</t>
        </is>
      </c>
      <c r="B526" t="inlineStr">
        <is>
          <t>B13</t>
        </is>
      </c>
      <c r="C526" t="inlineStr">
        <is>
          <t>MAPLE_5e771e4b7a2f</t>
        </is>
      </c>
      <c r="D526" t="inlineStr"/>
      <c r="E526" t="n">
        <v>42</v>
      </c>
      <c r="F526" t="inlineStr">
        <is>
          <t>BS STANDALONE</t>
        </is>
      </c>
      <c r="G526" t="inlineStr">
        <is>
          <t>2023-03-31</t>
        </is>
      </c>
      <c r="H526" t="inlineStr">
        <is>
          <t>STANDALONE</t>
        </is>
      </c>
      <c r="I526" t="n">
        <v>10890.71</v>
      </c>
      <c r="J526" t="inlineStr">
        <is>
          <t>INR lakh</t>
        </is>
      </c>
      <c r="K526" t="n">
        <v>10890.71</v>
      </c>
      <c r="L526" t="inlineStr">
        <is>
          <t>da54ab56-9da4-4ae5-9da8-733f603da7e9.pdf p42 — BS STANDALONE, column 2023-03-31, line “Other equity”</t>
        </is>
      </c>
    </row>
    <row r="527">
      <c r="A527" t="inlineStr">
        <is>
          <t>BS_filed</t>
        </is>
      </c>
      <c r="B527" t="inlineStr">
        <is>
          <t>B14</t>
        </is>
      </c>
      <c r="C527" t="inlineStr">
        <is>
          <t>MAPLE_5e771e4b7a2f</t>
        </is>
      </c>
      <c r="D527" t="inlineStr"/>
      <c r="E527" t="n">
        <v>42</v>
      </c>
      <c r="F527" t="inlineStr">
        <is>
          <t>BS STANDALONE</t>
        </is>
      </c>
      <c r="G527" t="inlineStr">
        <is>
          <t>2023-03-31</t>
        </is>
      </c>
      <c r="H527" t="inlineStr">
        <is>
          <t>STANDALONE</t>
        </is>
      </c>
      <c r="I527" t="n">
        <v>362677.58</v>
      </c>
      <c r="J527" t="inlineStr">
        <is>
          <t>INR lakh</t>
        </is>
      </c>
      <c r="K527" t="n">
        <v>362677.58</v>
      </c>
      <c r="L527" t="inlineStr">
        <is>
          <t>da54ab56-9da4-4ae5-9da8-733f603da7e9.pdf p42 — BS STANDALONE, column 2023-03-31, line “Total unitholders’ equity”</t>
        </is>
      </c>
    </row>
    <row r="528">
      <c r="A528" t="inlineStr">
        <is>
          <t>BS_filed</t>
        </is>
      </c>
      <c r="B528" t="inlineStr">
        <is>
          <t>B15</t>
        </is>
      </c>
      <c r="C528" t="inlineStr">
        <is>
          <t>MAPLE_5e771e4b7a2f</t>
        </is>
      </c>
      <c r="D528" t="inlineStr"/>
      <c r="E528" t="n">
        <v>42</v>
      </c>
      <c r="F528" t="inlineStr">
        <is>
          <t>BS STANDALONE</t>
        </is>
      </c>
      <c r="G528" t="inlineStr">
        <is>
          <t>2023-03-31</t>
        </is>
      </c>
      <c r="H528" t="inlineStr">
        <is>
          <t>STANDALONE</t>
        </is>
      </c>
      <c r="I528" t="n">
        <v>0</v>
      </c>
      <c r="J528" t="inlineStr">
        <is>
          <t>INR lakh</t>
        </is>
      </c>
      <c r="K528" t="n">
        <v>0</v>
      </c>
      <c r="L528" t="inlineStr">
        <is>
          <t>da54ab56-9da4-4ae5-9da8-733f603da7e9.pdf p42 — BS STANDALONE, column 2023-03-31, line “Liabilities Current liabilities Financial liabilities i) Borrowings”</t>
        </is>
      </c>
    </row>
    <row r="529">
      <c r="A529" t="inlineStr">
        <is>
          <t>BS_filed</t>
        </is>
      </c>
      <c r="B529" t="inlineStr">
        <is>
          <t>B16</t>
        </is>
      </c>
      <c r="C529" t="inlineStr">
        <is>
          <t>MAPLE_5e771e4b7a2f</t>
        </is>
      </c>
      <c r="D529" t="inlineStr"/>
      <c r="E529" t="n">
        <v>42</v>
      </c>
      <c r="F529" t="inlineStr">
        <is>
          <t>BS STANDALONE</t>
        </is>
      </c>
      <c r="G529" t="inlineStr">
        <is>
          <t>2023-03-31</t>
        </is>
      </c>
      <c r="H529" t="inlineStr">
        <is>
          <t>STANDALONE</t>
        </is>
      </c>
      <c r="I529" t="n">
        <v>0</v>
      </c>
      <c r="J529" t="inlineStr">
        <is>
          <t>INR lakh</t>
        </is>
      </c>
      <c r="K529" t="n">
        <v>0</v>
      </c>
      <c r="L529" t="inlineStr">
        <is>
          <t>da54ab56-9da4-4ae5-9da8-733f603da7e9.pdf p42 — BS STANDALONE, column 2023-03-31, line “ii) Trade payables”</t>
        </is>
      </c>
    </row>
    <row r="530">
      <c r="A530" t="inlineStr">
        <is>
          <t>BS_filed</t>
        </is>
      </c>
      <c r="B530" t="inlineStr">
        <is>
          <t>B17</t>
        </is>
      </c>
      <c r="C530" t="inlineStr">
        <is>
          <t>MAPLE_5e771e4b7a2f</t>
        </is>
      </c>
      <c r="D530" t="inlineStr"/>
      <c r="E530" t="n">
        <v>42</v>
      </c>
      <c r="F530" t="inlineStr">
        <is>
          <t>BS STANDALONE</t>
        </is>
      </c>
      <c r="G530" t="inlineStr">
        <is>
          <t>2023-03-31</t>
        </is>
      </c>
      <c r="H530" t="inlineStr">
        <is>
          <t>STANDALONE</t>
        </is>
      </c>
      <c r="I530" t="n">
        <v>0</v>
      </c>
      <c r="J530" t="inlineStr">
        <is>
          <t>INR lakh</t>
        </is>
      </c>
      <c r="K530" t="n">
        <v>0</v>
      </c>
      <c r="L530" t="inlineStr">
        <is>
          <t>da54ab56-9da4-4ae5-9da8-733f603da7e9.pdf p42 — BS STANDALONE, column 2023-03-31, line “Total outstanding dues of micro enterprises and small enterprises”</t>
        </is>
      </c>
    </row>
    <row r="531">
      <c r="A531" t="inlineStr">
        <is>
          <t>BS_filed</t>
        </is>
      </c>
      <c r="B531" t="inlineStr">
        <is>
          <t>B18</t>
        </is>
      </c>
      <c r="C531" t="inlineStr">
        <is>
          <t>MAPLE_5e771e4b7a2f</t>
        </is>
      </c>
      <c r="D531" t="inlineStr"/>
      <c r="E531" t="n">
        <v>42</v>
      </c>
      <c r="F531" t="inlineStr">
        <is>
          <t>BS STANDALONE</t>
        </is>
      </c>
      <c r="G531" t="inlineStr">
        <is>
          <t>2023-03-31</t>
        </is>
      </c>
      <c r="H531" t="inlineStr">
        <is>
          <t>STANDALONE</t>
        </is>
      </c>
      <c r="I531" t="n">
        <v>1933.92</v>
      </c>
      <c r="J531" t="inlineStr">
        <is>
          <t>INR lakh</t>
        </is>
      </c>
      <c r="K531" t="n">
        <v>1933.92</v>
      </c>
      <c r="L531" t="inlineStr">
        <is>
          <t>da54ab56-9da4-4ae5-9da8-733f603da7e9.pdf p42 — BS STANDALONE, column 2023-03-31, line “Total outstanding dues of creditors other than micro enterprises and small enterprises”</t>
        </is>
      </c>
    </row>
    <row r="532">
      <c r="A532" t="inlineStr">
        <is>
          <t>BS_filed</t>
        </is>
      </c>
      <c r="B532" t="inlineStr">
        <is>
          <t>B19</t>
        </is>
      </c>
      <c r="C532" t="inlineStr">
        <is>
          <t>MAPLE_5e771e4b7a2f</t>
        </is>
      </c>
      <c r="D532" t="inlineStr"/>
      <c r="E532" t="n">
        <v>42</v>
      </c>
      <c r="F532" t="inlineStr">
        <is>
          <t>BS STANDALONE</t>
        </is>
      </c>
      <c r="G532" t="inlineStr">
        <is>
          <t>2023-03-31</t>
        </is>
      </c>
      <c r="H532" t="inlineStr">
        <is>
          <t>STANDALONE</t>
        </is>
      </c>
      <c r="I532" t="n">
        <v>16.03</v>
      </c>
      <c r="J532" t="inlineStr">
        <is>
          <t>INR lakh</t>
        </is>
      </c>
      <c r="K532" t="n">
        <v>16.03</v>
      </c>
      <c r="L532" t="inlineStr">
        <is>
          <t>da54ab56-9da4-4ae5-9da8-733f603da7e9.pdf p42 — BS STANDALONE, column 2023-03-31, line “iii) Other financial liabilities”</t>
        </is>
      </c>
    </row>
    <row r="533">
      <c r="A533" t="inlineStr">
        <is>
          <t>BS_filed</t>
        </is>
      </c>
      <c r="B533" t="inlineStr">
        <is>
          <t>B20</t>
        </is>
      </c>
      <c r="C533" t="inlineStr">
        <is>
          <t>MAPLE_5e771e4b7a2f</t>
        </is>
      </c>
      <c r="D533" t="inlineStr"/>
      <c r="E533" t="n">
        <v>42</v>
      </c>
      <c r="F533" t="inlineStr">
        <is>
          <t>BS STANDALONE</t>
        </is>
      </c>
      <c r="G533" t="inlineStr">
        <is>
          <t>2023-03-31</t>
        </is>
      </c>
      <c r="H533" t="inlineStr">
        <is>
          <t>STANDALONE</t>
        </is>
      </c>
      <c r="I533" t="n">
        <v>123.03</v>
      </c>
      <c r="J533" t="inlineStr">
        <is>
          <t>INR lakh</t>
        </is>
      </c>
      <c r="K533" t="n">
        <v>123.03</v>
      </c>
      <c r="L533" t="inlineStr">
        <is>
          <t>da54ab56-9da4-4ae5-9da8-733f603da7e9.pdf p42 — BS STANDALONE, column 2023-03-31, line “Other current liabilities”</t>
        </is>
      </c>
    </row>
    <row r="534">
      <c r="A534" t="inlineStr">
        <is>
          <t>BS_filed</t>
        </is>
      </c>
      <c r="B534" t="inlineStr">
        <is>
          <t>B21</t>
        </is>
      </c>
      <c r="C534" t="inlineStr">
        <is>
          <t>MAPLE_5e771e4b7a2f</t>
        </is>
      </c>
      <c r="D534" t="inlineStr"/>
      <c r="E534" t="n">
        <v>42</v>
      </c>
      <c r="F534" t="inlineStr">
        <is>
          <t>BS STANDALONE</t>
        </is>
      </c>
      <c r="G534" t="inlineStr">
        <is>
          <t>2023-03-31</t>
        </is>
      </c>
      <c r="H534" t="inlineStr">
        <is>
          <t>STANDALONE</t>
        </is>
      </c>
      <c r="I534" t="n">
        <v>4.13</v>
      </c>
      <c r="J534" t="inlineStr">
        <is>
          <t>INR lakh</t>
        </is>
      </c>
      <c r="K534" t="n">
        <v>4.13</v>
      </c>
      <c r="L534" t="inlineStr">
        <is>
          <t>da54ab56-9da4-4ae5-9da8-733f603da7e9.pdf p42 — BS STANDALONE, column 2023-03-31, line “Current tax liability (net)”</t>
        </is>
      </c>
    </row>
    <row r="535">
      <c r="A535" t="inlineStr">
        <is>
          <t>BS_filed</t>
        </is>
      </c>
      <c r="B535" t="inlineStr">
        <is>
          <t>B22</t>
        </is>
      </c>
      <c r="C535" t="inlineStr">
        <is>
          <t>MAPLE_5e771e4b7a2f</t>
        </is>
      </c>
      <c r="D535" t="inlineStr"/>
      <c r="E535" t="n">
        <v>42</v>
      </c>
      <c r="F535" t="inlineStr">
        <is>
          <t>BS STANDALONE</t>
        </is>
      </c>
      <c r="G535" t="inlineStr">
        <is>
          <t>2023-03-31</t>
        </is>
      </c>
      <c r="H535" t="inlineStr">
        <is>
          <t>STANDALONE</t>
        </is>
      </c>
      <c r="I535" t="n">
        <v>2077.11</v>
      </c>
      <c r="J535" t="inlineStr">
        <is>
          <t>INR lakh</t>
        </is>
      </c>
      <c r="K535" t="n">
        <v>2077.11</v>
      </c>
      <c r="L535" t="inlineStr">
        <is>
          <t>da54ab56-9da4-4ae5-9da8-733f603da7e9.pdf p42 — BS STANDALONE, column 2023-03-31, line “Total current liabilities”</t>
        </is>
      </c>
    </row>
    <row r="536">
      <c r="A536" t="inlineStr">
        <is>
          <t>BS_filed</t>
        </is>
      </c>
      <c r="B536" t="inlineStr">
        <is>
          <t>B23</t>
        </is>
      </c>
      <c r="C536" t="inlineStr">
        <is>
          <t>MAPLE_5e771e4b7a2f</t>
        </is>
      </c>
      <c r="D536" t="inlineStr"/>
      <c r="E536" t="n">
        <v>42</v>
      </c>
      <c r="F536" t="inlineStr">
        <is>
          <t>BS STANDALONE</t>
        </is>
      </c>
      <c r="G536" t="inlineStr">
        <is>
          <t>2023-03-31</t>
        </is>
      </c>
      <c r="H536" t="inlineStr">
        <is>
          <t>STANDALONE</t>
        </is>
      </c>
      <c r="I536" t="n">
        <v>364754.69</v>
      </c>
      <c r="J536" t="inlineStr">
        <is>
          <t>INR lakh</t>
        </is>
      </c>
      <c r="K536" t="n">
        <v>364754.69</v>
      </c>
      <c r="L536" t="inlineStr">
        <is>
          <t>da54ab56-9da4-4ae5-9da8-733f603da7e9.pdf p42 — BS STANDALONE, column 2023-03-31, line “TOTAL EQUITY AND LIABILITIES”</t>
        </is>
      </c>
    </row>
    <row r="537">
      <c r="A537" t="inlineStr">
        <is>
          <t>BS_filed</t>
        </is>
      </c>
      <c r="B537" t="inlineStr">
        <is>
          <t>B27</t>
        </is>
      </c>
      <c r="C537" t="inlineStr">
        <is>
          <t>MAPLE_da7d555b5d37</t>
        </is>
      </c>
      <c r="D537" t="inlineStr"/>
      <c r="E537" t="n">
        <v>51</v>
      </c>
      <c r="F537" t="inlineStr">
        <is>
          <t>BS STANDALONE</t>
        </is>
      </c>
      <c r="G537" t="inlineStr">
        <is>
          <t>2024-03-31</t>
        </is>
      </c>
      <c r="H537" t="inlineStr">
        <is>
          <t>STANDALONE</t>
        </is>
      </c>
      <c r="I537" t="n">
        <v>100983.68</v>
      </c>
      <c r="J537" t="inlineStr">
        <is>
          <t>INR million</t>
        </is>
      </c>
      <c r="K537" t="n">
        <v>100983.68</v>
      </c>
      <c r="L537" t="inlineStr">
        <is>
          <t>bcda645c-de72-4233-b9a1-0f662cf5f4c1.pdf p51 — BS STANDALONE, column 2024-03-31, line “ASSETS Non-current assets Financial assets i) Investments”</t>
        </is>
      </c>
    </row>
    <row r="538">
      <c r="A538" t="inlineStr">
        <is>
          <t>BS_filed</t>
        </is>
      </c>
      <c r="B538" t="inlineStr">
        <is>
          <t>B28</t>
        </is>
      </c>
      <c r="C538" t="inlineStr">
        <is>
          <t>MAPLE_da7d555b5d37</t>
        </is>
      </c>
      <c r="D538" t="inlineStr"/>
      <c r="E538" t="n">
        <v>51</v>
      </c>
      <c r="F538" t="inlineStr">
        <is>
          <t>BS STANDALONE</t>
        </is>
      </c>
      <c r="G538" t="inlineStr">
        <is>
          <t>2024-03-31</t>
        </is>
      </c>
      <c r="H538" t="inlineStr">
        <is>
          <t>STANDALONE</t>
        </is>
      </c>
      <c r="I538" t="n">
        <v>208711.85</v>
      </c>
      <c r="J538" t="inlineStr">
        <is>
          <t>INR million</t>
        </is>
      </c>
      <c r="K538" t="n">
        <v>208711.85</v>
      </c>
      <c r="L538" t="inlineStr">
        <is>
          <t>bcda645c-de72-4233-b9a1-0f662cf5f4c1.pdf p51 — BS STANDALONE, column 2024-03-31, line “ii) Loans”</t>
        </is>
      </c>
    </row>
    <row r="539">
      <c r="A539" t="inlineStr">
        <is>
          <t>BS_filed</t>
        </is>
      </c>
      <c r="B539" t="inlineStr">
        <is>
          <t>B29</t>
        </is>
      </c>
      <c r="C539" t="inlineStr">
        <is>
          <t>MAPLE_da7d555b5d37</t>
        </is>
      </c>
      <c r="D539" t="inlineStr"/>
      <c r="E539" t="n">
        <v>51</v>
      </c>
      <c r="F539" t="inlineStr">
        <is>
          <t>BS STANDALONE</t>
        </is>
      </c>
      <c r="G539" t="inlineStr">
        <is>
          <t>2024-03-31</t>
        </is>
      </c>
      <c r="H539" t="inlineStr">
        <is>
          <t>STANDALONE</t>
        </is>
      </c>
      <c r="I539" t="n">
        <v>3.21</v>
      </c>
      <c r="J539" t="inlineStr">
        <is>
          <t>INR million</t>
        </is>
      </c>
      <c r="K539" t="n">
        <v>3.21</v>
      </c>
      <c r="L539" t="inlineStr">
        <is>
          <t>bcda645c-de72-4233-b9a1-0f662cf5f4c1.pdf p51 — BS STANDALONE, column 2024-03-31, line “Non-current tax assets (net)”</t>
        </is>
      </c>
    </row>
    <row r="540">
      <c r="A540" t="inlineStr">
        <is>
          <t>BS_filed</t>
        </is>
      </c>
      <c r="B540" t="inlineStr">
        <is>
          <t>B30</t>
        </is>
      </c>
      <c r="C540" t="inlineStr">
        <is>
          <t>MAPLE_da7d555b5d37</t>
        </is>
      </c>
      <c r="D540" t="inlineStr"/>
      <c r="E540" t="n">
        <v>51</v>
      </c>
      <c r="F540" t="inlineStr">
        <is>
          <t>BS STANDALONE</t>
        </is>
      </c>
      <c r="G540" t="inlineStr">
        <is>
          <t>2024-03-31</t>
        </is>
      </c>
      <c r="H540" t="inlineStr">
        <is>
          <t>STANDALONE</t>
        </is>
      </c>
      <c r="I540" t="n">
        <v>309698.74</v>
      </c>
      <c r="J540" t="inlineStr">
        <is>
          <t>INR million</t>
        </is>
      </c>
      <c r="K540" t="n">
        <v>309698.74</v>
      </c>
      <c r="L540" t="inlineStr">
        <is>
          <t>bcda645c-de72-4233-b9a1-0f662cf5f4c1.pdf p51 — BS STANDALONE, column 2024-03-31, line “Total non-current assets”</t>
        </is>
      </c>
    </row>
    <row r="541">
      <c r="A541" t="inlineStr">
        <is>
          <t>BS_filed</t>
        </is>
      </c>
      <c r="B541" t="inlineStr">
        <is>
          <t>B31</t>
        </is>
      </c>
      <c r="C541" t="inlineStr">
        <is>
          <t>MAPLE_da7d555b5d37</t>
        </is>
      </c>
      <c r="D541" t="inlineStr"/>
      <c r="E541" t="n">
        <v>51</v>
      </c>
      <c r="F541" t="inlineStr">
        <is>
          <t>BS STANDALONE</t>
        </is>
      </c>
      <c r="G541" t="inlineStr">
        <is>
          <t>2024-03-31</t>
        </is>
      </c>
      <c r="H541" t="inlineStr">
        <is>
          <t>STANDALONE</t>
        </is>
      </c>
      <c r="I541" t="n">
        <v>4690.77</v>
      </c>
      <c r="J541" t="inlineStr">
        <is>
          <t>INR million</t>
        </is>
      </c>
      <c r="K541" t="n">
        <v>4690.77</v>
      </c>
      <c r="L541" t="inlineStr">
        <is>
          <t>bcda645c-de72-4233-b9a1-0f662cf5f4c1.pdf p51 — BS STANDALONE, column 2024-03-31, line “Current assets Financial assets i) Cash and cash equivalents”</t>
        </is>
      </c>
    </row>
    <row r="542">
      <c r="A542" t="inlineStr">
        <is>
          <t>BS_filed</t>
        </is>
      </c>
      <c r="B542" t="inlineStr">
        <is>
          <t>B32</t>
        </is>
      </c>
      <c r="C542" t="inlineStr">
        <is>
          <t>MAPLE_da7d555b5d37</t>
        </is>
      </c>
      <c r="D542" t="inlineStr"/>
      <c r="E542" t="n">
        <v>51</v>
      </c>
      <c r="F542" t="inlineStr">
        <is>
          <t>BS STANDALONE</t>
        </is>
      </c>
      <c r="G542" t="inlineStr">
        <is>
          <t>2024-03-31</t>
        </is>
      </c>
      <c r="H542" t="inlineStr">
        <is>
          <t>STANDALONE</t>
        </is>
      </c>
      <c r="I542" t="n">
        <v>32386.19</v>
      </c>
      <c r="J542" t="inlineStr">
        <is>
          <t>INR million</t>
        </is>
      </c>
      <c r="K542" t="n">
        <v>32386.19</v>
      </c>
      <c r="L542" t="inlineStr">
        <is>
          <t>bcda645c-de72-4233-b9a1-0f662cf5f4c1.pdf p51 — BS STANDALONE, column 2024-03-31, line “ii) Other bank balances”</t>
        </is>
      </c>
    </row>
    <row r="543">
      <c r="A543" t="inlineStr">
        <is>
          <t>BS_filed</t>
        </is>
      </c>
      <c r="B543" t="inlineStr">
        <is>
          <t>B33</t>
        </is>
      </c>
      <c r="C543" t="inlineStr">
        <is>
          <t>MAPLE_da7d555b5d37</t>
        </is>
      </c>
      <c r="D543" t="inlineStr"/>
      <c r="E543" t="n">
        <v>51</v>
      </c>
      <c r="F543" t="inlineStr">
        <is>
          <t>BS STANDALONE</t>
        </is>
      </c>
      <c r="G543" t="inlineStr">
        <is>
          <t>2024-03-31</t>
        </is>
      </c>
      <c r="H543" t="inlineStr">
        <is>
          <t>STANDALONE</t>
        </is>
      </c>
      <c r="I543" t="n">
        <v>52503.24</v>
      </c>
      <c r="J543" t="inlineStr">
        <is>
          <t>INR million</t>
        </is>
      </c>
      <c r="K543" t="n">
        <v>52503.24</v>
      </c>
      <c r="L543" t="inlineStr">
        <is>
          <t>bcda645c-de72-4233-b9a1-0f662cf5f4c1.pdf p51 — BS STANDALONE, column 2024-03-31, line “iii) Other financial assets”</t>
        </is>
      </c>
    </row>
    <row r="544">
      <c r="A544" t="inlineStr">
        <is>
          <t>BS_filed</t>
        </is>
      </c>
      <c r="B544" t="inlineStr">
        <is>
          <t>B34</t>
        </is>
      </c>
      <c r="C544" t="inlineStr">
        <is>
          <t>MAPLE_da7d555b5d37</t>
        </is>
      </c>
      <c r="D544" t="inlineStr"/>
      <c r="E544" t="n">
        <v>51</v>
      </c>
      <c r="F544" t="inlineStr">
        <is>
          <t>BS STANDALONE</t>
        </is>
      </c>
      <c r="G544" t="inlineStr">
        <is>
          <t>2024-03-31</t>
        </is>
      </c>
      <c r="H544" t="inlineStr">
        <is>
          <t>STANDALONE</t>
        </is>
      </c>
      <c r="I544" t="n">
        <v>2.48</v>
      </c>
      <c r="J544" t="inlineStr">
        <is>
          <t>INR million</t>
        </is>
      </c>
      <c r="K544" t="n">
        <v>2.48</v>
      </c>
      <c r="L544" t="inlineStr">
        <is>
          <t>bcda645c-de72-4233-b9a1-0f662cf5f4c1.pdf p51 — BS STANDALONE, column 2024-03-31, line “Other current assets”</t>
        </is>
      </c>
    </row>
    <row r="545">
      <c r="A545" t="inlineStr">
        <is>
          <t>BS_filed</t>
        </is>
      </c>
      <c r="B545" t="inlineStr">
        <is>
          <t>B35</t>
        </is>
      </c>
      <c r="C545" t="inlineStr">
        <is>
          <t>MAPLE_da7d555b5d37</t>
        </is>
      </c>
      <c r="D545" t="inlineStr"/>
      <c r="E545" t="n">
        <v>51</v>
      </c>
      <c r="F545" t="inlineStr">
        <is>
          <t>BS STANDALONE</t>
        </is>
      </c>
      <c r="G545" t="inlineStr">
        <is>
          <t>2024-03-31</t>
        </is>
      </c>
      <c r="H545" t="inlineStr">
        <is>
          <t>STANDALONE</t>
        </is>
      </c>
      <c r="I545" t="n">
        <v>89582.67999999999</v>
      </c>
      <c r="J545" t="inlineStr">
        <is>
          <t>INR million</t>
        </is>
      </c>
      <c r="K545" t="n">
        <v>89582.67999999999</v>
      </c>
      <c r="L545" t="inlineStr">
        <is>
          <t>bcda645c-de72-4233-b9a1-0f662cf5f4c1.pdf p51 — BS STANDALONE, column 2024-03-31, line “Total current assets”</t>
        </is>
      </c>
    </row>
    <row r="546">
      <c r="A546" t="inlineStr">
        <is>
          <t>BS_filed</t>
        </is>
      </c>
      <c r="B546" t="inlineStr">
        <is>
          <t>B36</t>
        </is>
      </c>
      <c r="C546" t="inlineStr">
        <is>
          <t>MAPLE_da7d555b5d37</t>
        </is>
      </c>
      <c r="D546" t="inlineStr"/>
      <c r="E546" t="n">
        <v>51</v>
      </c>
      <c r="F546" t="inlineStr">
        <is>
          <t>BS STANDALONE</t>
        </is>
      </c>
      <c r="G546" t="inlineStr">
        <is>
          <t>2024-03-31</t>
        </is>
      </c>
      <c r="H546" t="inlineStr">
        <is>
          <t>STANDALONE</t>
        </is>
      </c>
      <c r="I546" t="n">
        <v>399281.42</v>
      </c>
      <c r="J546" t="inlineStr">
        <is>
          <t>INR million</t>
        </is>
      </c>
      <c r="K546" t="n">
        <v>399281.42</v>
      </c>
      <c r="L546" t="inlineStr">
        <is>
          <t>bcda645c-de72-4233-b9a1-0f662cf5f4c1.pdf p51 — BS STANDALONE, column 2024-03-31, line “TOTAL ASSETS”</t>
        </is>
      </c>
    </row>
    <row r="547">
      <c r="A547" t="inlineStr">
        <is>
          <t>BS_filed</t>
        </is>
      </c>
      <c r="B547" t="inlineStr">
        <is>
          <t>B37</t>
        </is>
      </c>
      <c r="C547" t="inlineStr">
        <is>
          <t>MAPLE_da7d555b5d37</t>
        </is>
      </c>
      <c r="D547" t="inlineStr"/>
      <c r="E547" t="n">
        <v>51</v>
      </c>
      <c r="F547" t="inlineStr">
        <is>
          <t>BS STANDALONE</t>
        </is>
      </c>
      <c r="G547" t="inlineStr">
        <is>
          <t>2024-03-31</t>
        </is>
      </c>
      <c r="H547" t="inlineStr">
        <is>
          <t>STANDALONE</t>
        </is>
      </c>
      <c r="I547" t="n">
        <v>351786.87</v>
      </c>
      <c r="J547" t="inlineStr">
        <is>
          <t>INR million</t>
        </is>
      </c>
      <c r="K547" t="n">
        <v>351786.87</v>
      </c>
      <c r="L547" t="inlineStr">
        <is>
          <t>bcda645c-de72-4233-b9a1-0f662cf5f4c1.pdf p51 — BS STANDALONE, column 2024-03-31, line “EQUITY AND LIABILITIES EQUITY Unit capital”</t>
        </is>
      </c>
    </row>
    <row r="548">
      <c r="A548" t="inlineStr">
        <is>
          <t>BS_filed</t>
        </is>
      </c>
      <c r="B548" t="inlineStr">
        <is>
          <t>B38</t>
        </is>
      </c>
      <c r="C548" t="inlineStr">
        <is>
          <t>MAPLE_da7d555b5d37</t>
        </is>
      </c>
      <c r="D548" t="inlineStr"/>
      <c r="E548" t="n">
        <v>51</v>
      </c>
      <c r="F548" t="inlineStr">
        <is>
          <t>BS STANDALONE</t>
        </is>
      </c>
      <c r="G548" t="inlineStr">
        <is>
          <t>2024-03-31</t>
        </is>
      </c>
      <c r="H548" t="inlineStr">
        <is>
          <t>STANDALONE</t>
        </is>
      </c>
      <c r="I548" t="n">
        <v>44447.74</v>
      </c>
      <c r="J548" t="inlineStr">
        <is>
          <t>INR million</t>
        </is>
      </c>
      <c r="K548" t="n">
        <v>44447.74</v>
      </c>
      <c r="L548" t="inlineStr">
        <is>
          <t>bcda645c-de72-4233-b9a1-0f662cf5f4c1.pdf p51 — BS STANDALONE, column 2024-03-31, line “Other equity”</t>
        </is>
      </c>
    </row>
    <row r="549">
      <c r="A549" t="inlineStr">
        <is>
          <t>BS_filed</t>
        </is>
      </c>
      <c r="B549" t="inlineStr">
        <is>
          <t>B39</t>
        </is>
      </c>
      <c r="C549" t="inlineStr">
        <is>
          <t>MAPLE_da7d555b5d37</t>
        </is>
      </c>
      <c r="D549" t="inlineStr"/>
      <c r="E549" t="n">
        <v>51</v>
      </c>
      <c r="F549" t="inlineStr">
        <is>
          <t>BS STANDALONE</t>
        </is>
      </c>
      <c r="G549" t="inlineStr">
        <is>
          <t>2024-03-31</t>
        </is>
      </c>
      <c r="H549" t="inlineStr">
        <is>
          <t>STANDALONE</t>
        </is>
      </c>
      <c r="I549" t="n">
        <v>396234.61</v>
      </c>
      <c r="J549" t="inlineStr">
        <is>
          <t>INR million</t>
        </is>
      </c>
      <c r="K549" t="n">
        <v>396234.61</v>
      </c>
      <c r="L549" t="inlineStr">
        <is>
          <t>bcda645c-de72-4233-b9a1-0f662cf5f4c1.pdf p51 — BS STANDALONE, column 2024-03-31, line “Total unitholders’ equity”</t>
        </is>
      </c>
    </row>
    <row r="550">
      <c r="A550" t="inlineStr">
        <is>
          <t>BS_filed</t>
        </is>
      </c>
      <c r="B550" t="inlineStr">
        <is>
          <t>B40</t>
        </is>
      </c>
      <c r="C550" t="inlineStr">
        <is>
          <t>MAPLE_da7d555b5d37</t>
        </is>
      </c>
      <c r="D550" t="inlineStr"/>
      <c r="E550" t="n">
        <v>51</v>
      </c>
      <c r="F550" t="inlineStr">
        <is>
          <t>BS STANDALONE</t>
        </is>
      </c>
      <c r="G550" t="inlineStr">
        <is>
          <t>2024-03-31</t>
        </is>
      </c>
      <c r="H550" t="inlineStr">
        <is>
          <t>STANDALONE</t>
        </is>
      </c>
      <c r="I550" t="n">
        <v>0</v>
      </c>
      <c r="J550" t="inlineStr">
        <is>
          <t>INR million</t>
        </is>
      </c>
      <c r="K550" t="n">
        <v>0</v>
      </c>
      <c r="L550" t="inlineStr">
        <is>
          <t>bcda645c-de72-4233-b9a1-0f662cf5f4c1.pdf p51 — BS STANDALONE, column 2024-03-31, line “LIABILITIES Current liabilities Financial liabilities i) Trade payables”</t>
        </is>
      </c>
    </row>
    <row r="551">
      <c r="A551" t="inlineStr">
        <is>
          <t>BS_filed</t>
        </is>
      </c>
      <c r="B551" t="inlineStr">
        <is>
          <t>B41</t>
        </is>
      </c>
      <c r="C551" t="inlineStr">
        <is>
          <t>MAPLE_da7d555b5d37</t>
        </is>
      </c>
      <c r="D551" t="inlineStr"/>
      <c r="E551" t="n">
        <v>51</v>
      </c>
      <c r="F551" t="inlineStr">
        <is>
          <t>BS STANDALONE</t>
        </is>
      </c>
      <c r="G551" t="inlineStr">
        <is>
          <t>2024-03-31</t>
        </is>
      </c>
      <c r="H551" t="inlineStr">
        <is>
          <t>STANDALONE</t>
        </is>
      </c>
      <c r="I551" t="n">
        <v>0</v>
      </c>
      <c r="J551" t="inlineStr">
        <is>
          <t>INR million</t>
        </is>
      </c>
      <c r="K551" t="n">
        <v>0</v>
      </c>
      <c r="L551" t="inlineStr">
        <is>
          <t>bcda645c-de72-4233-b9a1-0f662cf5f4c1.pdf p51 — BS STANDALONE, column 2024-03-31, line “Total outstanding dues of micro enterprises and small enterprises”</t>
        </is>
      </c>
    </row>
    <row r="552">
      <c r="A552" t="inlineStr">
        <is>
          <t>BS_filed</t>
        </is>
      </c>
      <c r="B552" t="inlineStr">
        <is>
          <t>B42</t>
        </is>
      </c>
      <c r="C552" t="inlineStr">
        <is>
          <t>MAPLE_da7d555b5d37</t>
        </is>
      </c>
      <c r="D552" t="inlineStr"/>
      <c r="E552" t="n">
        <v>51</v>
      </c>
      <c r="F552" t="inlineStr">
        <is>
          <t>BS STANDALONE</t>
        </is>
      </c>
      <c r="G552" t="inlineStr">
        <is>
          <t>2024-03-31</t>
        </is>
      </c>
      <c r="H552" t="inlineStr">
        <is>
          <t>STANDALONE</t>
        </is>
      </c>
      <c r="I552" t="n">
        <v>2967.4</v>
      </c>
      <c r="J552" t="inlineStr">
        <is>
          <t>INR million</t>
        </is>
      </c>
      <c r="K552" t="n">
        <v>2967.4</v>
      </c>
      <c r="L552" t="inlineStr">
        <is>
          <t>bcda645c-de72-4233-b9a1-0f662cf5f4c1.pdf p51 — BS STANDALONE, column 2024-03-31, line “Total outstanding dues of creditors other than micro enterprises and small enterprises”</t>
        </is>
      </c>
    </row>
    <row r="553">
      <c r="A553" t="inlineStr">
        <is>
          <t>BS_filed</t>
        </is>
      </c>
      <c r="B553" t="inlineStr">
        <is>
          <t>B43</t>
        </is>
      </c>
      <c r="C553" t="inlineStr">
        <is>
          <t>MAPLE_da7d555b5d37</t>
        </is>
      </c>
      <c r="D553" t="inlineStr"/>
      <c r="E553" t="n">
        <v>51</v>
      </c>
      <c r="F553" t="inlineStr">
        <is>
          <t>BS STANDALONE</t>
        </is>
      </c>
      <c r="G553" t="inlineStr">
        <is>
          <t>2024-03-31</t>
        </is>
      </c>
      <c r="H553" t="inlineStr">
        <is>
          <t>STANDALONE</t>
        </is>
      </c>
      <c r="I553" t="n">
        <v>0</v>
      </c>
      <c r="J553" t="inlineStr">
        <is>
          <t>INR million</t>
        </is>
      </c>
      <c r="K553" t="n">
        <v>0</v>
      </c>
      <c r="L553" t="inlineStr">
        <is>
          <t>bcda645c-de72-4233-b9a1-0f662cf5f4c1.pdf p51 — BS STANDALONE, column 2024-03-31, line “ii) Other financial liabilities”</t>
        </is>
      </c>
    </row>
    <row r="554">
      <c r="A554" t="inlineStr">
        <is>
          <t>BS_filed</t>
        </is>
      </c>
      <c r="B554" t="inlineStr">
        <is>
          <t>B44</t>
        </is>
      </c>
      <c r="C554" t="inlineStr">
        <is>
          <t>MAPLE_da7d555b5d37</t>
        </is>
      </c>
      <c r="D554" t="inlineStr"/>
      <c r="E554" t="n">
        <v>51</v>
      </c>
      <c r="F554" t="inlineStr">
        <is>
          <t>BS STANDALONE</t>
        </is>
      </c>
      <c r="G554" t="inlineStr">
        <is>
          <t>2024-03-31</t>
        </is>
      </c>
      <c r="H554" t="inlineStr">
        <is>
          <t>STANDALONE</t>
        </is>
      </c>
      <c r="I554" t="n">
        <v>79.41</v>
      </c>
      <c r="J554" t="inlineStr">
        <is>
          <t>INR million</t>
        </is>
      </c>
      <c r="K554" t="n">
        <v>79.41</v>
      </c>
      <c r="L554" t="inlineStr">
        <is>
          <t>bcda645c-de72-4233-b9a1-0f662cf5f4c1.pdf p51 — BS STANDALONE, column 2024-03-31, line “Other current liabilities”</t>
        </is>
      </c>
    </row>
    <row r="555">
      <c r="A555" t="inlineStr">
        <is>
          <t>BS_filed</t>
        </is>
      </c>
      <c r="B555" t="inlineStr">
        <is>
          <t>B45</t>
        </is>
      </c>
      <c r="C555" t="inlineStr">
        <is>
          <t>MAPLE_da7d555b5d37</t>
        </is>
      </c>
      <c r="D555" t="inlineStr"/>
      <c r="E555" t="n">
        <v>51</v>
      </c>
      <c r="F555" t="inlineStr">
        <is>
          <t>BS STANDALONE</t>
        </is>
      </c>
      <c r="G555" t="inlineStr">
        <is>
          <t>2024-03-31</t>
        </is>
      </c>
      <c r="H555" t="inlineStr">
        <is>
          <t>STANDALONE</t>
        </is>
      </c>
      <c r="I555" t="n">
        <v>0</v>
      </c>
      <c r="J555" t="inlineStr">
        <is>
          <t>INR million</t>
        </is>
      </c>
      <c r="K555" t="n">
        <v>0</v>
      </c>
      <c r="L555" t="inlineStr">
        <is>
          <t>bcda645c-de72-4233-b9a1-0f662cf5f4c1.pdf p51 — BS STANDALONE, column 2024-03-31, line “Current tax liabilities (net)”</t>
        </is>
      </c>
    </row>
    <row r="556">
      <c r="A556" t="inlineStr">
        <is>
          <t>BS_filed</t>
        </is>
      </c>
      <c r="B556" t="inlineStr">
        <is>
          <t>B46</t>
        </is>
      </c>
      <c r="C556" t="inlineStr">
        <is>
          <t>MAPLE_da7d555b5d37</t>
        </is>
      </c>
      <c r="D556" t="inlineStr"/>
      <c r="E556" t="n">
        <v>51</v>
      </c>
      <c r="F556" t="inlineStr">
        <is>
          <t>BS STANDALONE</t>
        </is>
      </c>
      <c r="G556" t="inlineStr">
        <is>
          <t>2024-03-31</t>
        </is>
      </c>
      <c r="H556" t="inlineStr">
        <is>
          <t>STANDALONE</t>
        </is>
      </c>
      <c r="I556" t="n">
        <v>3046.81</v>
      </c>
      <c r="J556" t="inlineStr">
        <is>
          <t>INR million</t>
        </is>
      </c>
      <c r="K556" t="n">
        <v>3046.81</v>
      </c>
      <c r="L556" t="inlineStr">
        <is>
          <t>bcda645c-de72-4233-b9a1-0f662cf5f4c1.pdf p51 — BS STANDALONE, column 2024-03-31, line “Total current liabilities”</t>
        </is>
      </c>
    </row>
    <row r="557">
      <c r="A557" t="inlineStr">
        <is>
          <t>BS_filed</t>
        </is>
      </c>
      <c r="B557" t="inlineStr">
        <is>
          <t>B47</t>
        </is>
      </c>
      <c r="C557" t="inlineStr">
        <is>
          <t>MAPLE_da7d555b5d37</t>
        </is>
      </c>
      <c r="D557" t="inlineStr"/>
      <c r="E557" t="n">
        <v>51</v>
      </c>
      <c r="F557" t="inlineStr">
        <is>
          <t>BS STANDALONE</t>
        </is>
      </c>
      <c r="G557" t="inlineStr">
        <is>
          <t>2024-03-31</t>
        </is>
      </c>
      <c r="H557" t="inlineStr">
        <is>
          <t>STANDALONE</t>
        </is>
      </c>
      <c r="I557" t="n">
        <v>399281.42</v>
      </c>
      <c r="J557" t="inlineStr">
        <is>
          <t>INR million</t>
        </is>
      </c>
      <c r="K557" t="n">
        <v>399281.42</v>
      </c>
      <c r="L557" t="inlineStr">
        <is>
          <t>bcda645c-de72-4233-b9a1-0f662cf5f4c1.pdf p51 — BS STANDALONE, column 2024-03-31, line “TOTAL EQUITY AND LIABILITIES”</t>
        </is>
      </c>
    </row>
    <row r="558">
      <c r="A558" t="inlineStr">
        <is>
          <t>BS_filed</t>
        </is>
      </c>
      <c r="B558" t="inlineStr">
        <is>
          <t>B51</t>
        </is>
      </c>
      <c r="C558" t="inlineStr">
        <is>
          <t>MAPLE_5e771e4b7a2f</t>
        </is>
      </c>
      <c r="D558" t="inlineStr"/>
      <c r="E558" t="n">
        <v>112</v>
      </c>
      <c r="F558" t="inlineStr">
        <is>
          <t>BS UNSTATED</t>
        </is>
      </c>
      <c r="G558" t="inlineStr">
        <is>
          <t>2023-03-31</t>
        </is>
      </c>
      <c r="H558" t="inlineStr">
        <is>
          <t>UNSTATED</t>
        </is>
      </c>
      <c r="I558" t="n">
        <v>10098.37</v>
      </c>
      <c r="J558" t="inlineStr">
        <is>
          <t>INR lakh</t>
        </is>
      </c>
      <c r="K558" t="n">
        <v>10098.37</v>
      </c>
      <c r="L558" t="inlineStr">
        <is>
          <t>da54ab56-9da4-4ae5-9da8-733f603da7e9.pdf p112 — BS UNSTATED, column 2023-03-31, line “Particulars INR Mn. Non-Current Investments”</t>
        </is>
      </c>
    </row>
    <row r="559">
      <c r="A559" t="inlineStr">
        <is>
          <t>BS_filed</t>
        </is>
      </c>
      <c r="B559" t="inlineStr">
        <is>
          <t>B52</t>
        </is>
      </c>
      <c r="C559" t="inlineStr">
        <is>
          <t>MAPLE_5e771e4b7a2f</t>
        </is>
      </c>
      <c r="D559" t="inlineStr"/>
      <c r="E559" t="n">
        <v>112</v>
      </c>
      <c r="F559" t="inlineStr">
        <is>
          <t>BS UNSTATED</t>
        </is>
      </c>
      <c r="G559" t="inlineStr">
        <is>
          <t>2023-03-31</t>
        </is>
      </c>
      <c r="H559" t="inlineStr">
        <is>
          <t>UNSTATED</t>
        </is>
      </c>
      <c r="I559" t="n">
        <v>20871.19</v>
      </c>
      <c r="J559" t="inlineStr">
        <is>
          <t>INR lakh</t>
        </is>
      </c>
      <c r="K559" t="n">
        <v>20871.19</v>
      </c>
      <c r="L559" t="inlineStr">
        <is>
          <t>da54ab56-9da4-4ae5-9da8-733f603da7e9.pdf p112 — BS UNSTATED, column 2023-03-31, line “Loans and Advances”</t>
        </is>
      </c>
    </row>
    <row r="560">
      <c r="A560" t="inlineStr">
        <is>
          <t>BS_filed</t>
        </is>
      </c>
      <c r="B560" t="inlineStr">
        <is>
          <t>B53</t>
        </is>
      </c>
      <c r="C560" t="inlineStr">
        <is>
          <t>MAPLE_5e771e4b7a2f</t>
        </is>
      </c>
      <c r="D560" t="inlineStr"/>
      <c r="E560" t="n">
        <v>112</v>
      </c>
      <c r="F560" t="inlineStr">
        <is>
          <t>BS UNSTATED</t>
        </is>
      </c>
      <c r="G560" t="inlineStr">
        <is>
          <t>2023-03-31</t>
        </is>
      </c>
      <c r="H560" t="inlineStr">
        <is>
          <t>UNSTATED</t>
        </is>
      </c>
      <c r="I560" t="n">
        <v>4007.82</v>
      </c>
      <c r="J560" t="inlineStr">
        <is>
          <t>INR lakh</t>
        </is>
      </c>
      <c r="K560" t="n">
        <v>4007.82</v>
      </c>
      <c r="L560" t="inlineStr">
        <is>
          <t>da54ab56-9da4-4ae5-9da8-733f603da7e9.pdf p112 — BS UNSTATED, column 2023-03-31, line “Cash and cash equivalent”</t>
        </is>
      </c>
    </row>
    <row r="561">
      <c r="A561" t="inlineStr">
        <is>
          <t>BS_filed</t>
        </is>
      </c>
      <c r="B561" t="inlineStr">
        <is>
          <t>B54</t>
        </is>
      </c>
      <c r="C561" t="inlineStr">
        <is>
          <t>MAPLE_5e771e4b7a2f</t>
        </is>
      </c>
      <c r="D561" t="inlineStr"/>
      <c r="E561" t="n">
        <v>112</v>
      </c>
      <c r="F561" t="inlineStr">
        <is>
          <t>BS UNSTATED</t>
        </is>
      </c>
      <c r="G561" t="inlineStr">
        <is>
          <t>2023-03-31</t>
        </is>
      </c>
      <c r="H561" t="inlineStr">
        <is>
          <t>UNSTATED</t>
        </is>
      </c>
      <c r="I561" t="n">
        <v>1498.1</v>
      </c>
      <c r="J561" t="inlineStr">
        <is>
          <t>INR lakh</t>
        </is>
      </c>
      <c r="K561" t="n">
        <v>1498.1</v>
      </c>
      <c r="L561" t="inlineStr">
        <is>
          <t>da54ab56-9da4-4ae5-9da8-733f603da7e9.pdf p112 — BS UNSTATED, column 2023-03-31, line “Other current assets”</t>
        </is>
      </c>
    </row>
    <row r="562">
      <c r="A562" t="inlineStr">
        <is>
          <t>BS_filed</t>
        </is>
      </c>
      <c r="B562" t="inlineStr">
        <is>
          <t>B55</t>
        </is>
      </c>
      <c r="C562" t="inlineStr">
        <is>
          <t>MAPLE_5e771e4b7a2f</t>
        </is>
      </c>
      <c r="D562" t="inlineStr"/>
      <c r="E562" t="n">
        <v>112</v>
      </c>
      <c r="F562" t="inlineStr">
        <is>
          <t>BS UNSTATED</t>
        </is>
      </c>
      <c r="G562" t="inlineStr">
        <is>
          <t>2023-03-31</t>
        </is>
      </c>
      <c r="H562" t="inlineStr">
        <is>
          <t>UNSTATED</t>
        </is>
      </c>
      <c r="I562" t="n">
        <v>5505.9</v>
      </c>
      <c r="J562" t="inlineStr">
        <is>
          <t>INR lakh</t>
        </is>
      </c>
      <c r="K562" t="n">
        <v>5505.9</v>
      </c>
      <c r="L562" t="inlineStr">
        <is>
          <t>da54ab56-9da4-4ae5-9da8-733f603da7e9.pdf p112 — BS UNSTATED, column 2023-03-31, line “Total current assets”</t>
        </is>
      </c>
    </row>
    <row r="563">
      <c r="A563" t="inlineStr">
        <is>
          <t>BS_filed</t>
        </is>
      </c>
      <c r="B563" t="inlineStr">
        <is>
          <t>B56</t>
        </is>
      </c>
      <c r="C563" t="inlineStr">
        <is>
          <t>MAPLE_5e771e4b7a2f</t>
        </is>
      </c>
      <c r="D563" t="inlineStr"/>
      <c r="E563" t="n">
        <v>112</v>
      </c>
      <c r="F563" t="inlineStr">
        <is>
          <t>BS UNSTATED</t>
        </is>
      </c>
      <c r="G563" t="inlineStr">
        <is>
          <t>2023-03-31</t>
        </is>
      </c>
      <c r="H563" t="inlineStr">
        <is>
          <t>UNSTATED</t>
        </is>
      </c>
      <c r="I563" t="n">
        <v>36475.5</v>
      </c>
      <c r="J563" t="inlineStr">
        <is>
          <t>INR lakh</t>
        </is>
      </c>
      <c r="K563" t="n">
        <v>36475.5</v>
      </c>
      <c r="L563" t="inlineStr">
        <is>
          <t>da54ab56-9da4-4ae5-9da8-733f603da7e9.pdf p112 — BS UNSTATED, column 2023-03-31, line “Total assets”</t>
        </is>
      </c>
    </row>
    <row r="564">
      <c r="A564" t="inlineStr">
        <is>
          <t>BS_filed</t>
        </is>
      </c>
      <c r="B564" t="inlineStr">
        <is>
          <t>B57</t>
        </is>
      </c>
      <c r="C564" t="inlineStr">
        <is>
          <t>MAPLE_5e771e4b7a2f</t>
        </is>
      </c>
      <c r="D564" t="inlineStr"/>
      <c r="E564" t="n">
        <v>112</v>
      </c>
      <c r="F564" t="inlineStr">
        <is>
          <t>BS UNSTATED</t>
        </is>
      </c>
      <c r="G564" t="inlineStr">
        <is>
          <t>2023-03-31</t>
        </is>
      </c>
      <c r="H564" t="inlineStr">
        <is>
          <t>UNSTATED</t>
        </is>
      </c>
      <c r="I564" t="n">
        <v>35178.7</v>
      </c>
      <c r="J564" t="inlineStr">
        <is>
          <t>INR lakh</t>
        </is>
      </c>
      <c r="K564" t="n">
        <v>35178.7</v>
      </c>
      <c r="L564" t="inlineStr">
        <is>
          <t>da54ab56-9da4-4ae5-9da8-733f603da7e9.pdf p112 — BS UNSTATED, column 2023-03-31, line “Unit capital”</t>
        </is>
      </c>
    </row>
    <row r="565">
      <c r="A565" t="inlineStr">
        <is>
          <t>BS_filed</t>
        </is>
      </c>
      <c r="B565" t="inlineStr">
        <is>
          <t>B58</t>
        </is>
      </c>
      <c r="C565" t="inlineStr">
        <is>
          <t>MAPLE_5e771e4b7a2f</t>
        </is>
      </c>
      <c r="D565" t="inlineStr"/>
      <c r="E565" t="n">
        <v>112</v>
      </c>
      <c r="F565" t="inlineStr">
        <is>
          <t>BS UNSTATED</t>
        </is>
      </c>
      <c r="G565" t="inlineStr">
        <is>
          <t>2023-03-31</t>
        </is>
      </c>
      <c r="H565" t="inlineStr">
        <is>
          <t>UNSTATED</t>
        </is>
      </c>
      <c r="I565" t="n">
        <v>1089.1</v>
      </c>
      <c r="J565" t="inlineStr">
        <is>
          <t>INR lakh</t>
        </is>
      </c>
      <c r="K565" t="n">
        <v>1089.1</v>
      </c>
      <c r="L565" t="inlineStr">
        <is>
          <t>da54ab56-9da4-4ae5-9da8-733f603da7e9.pdf p112 — BS UNSTATED, column 2023-03-31, line “Other equity”</t>
        </is>
      </c>
    </row>
    <row r="566">
      <c r="A566" t="inlineStr">
        <is>
          <t>BS_filed</t>
        </is>
      </c>
      <c r="B566" t="inlineStr">
        <is>
          <t>B59</t>
        </is>
      </c>
      <c r="C566" t="inlineStr">
        <is>
          <t>MAPLE_5e771e4b7a2f</t>
        </is>
      </c>
      <c r="D566" t="inlineStr"/>
      <c r="E566" t="n">
        <v>112</v>
      </c>
      <c r="F566" t="inlineStr">
        <is>
          <t>BS UNSTATED</t>
        </is>
      </c>
      <c r="G566" t="inlineStr">
        <is>
          <t>2023-03-31</t>
        </is>
      </c>
      <c r="H566" t="inlineStr">
        <is>
          <t>UNSTATED</t>
        </is>
      </c>
      <c r="I566" t="n">
        <v>36267.8</v>
      </c>
      <c r="J566" t="inlineStr">
        <is>
          <t>INR lakh</t>
        </is>
      </c>
      <c r="K566" t="n">
        <v>36267.8</v>
      </c>
      <c r="L566" t="inlineStr">
        <is>
          <t>da54ab56-9da4-4ae5-9da8-733f603da7e9.pdf p112 — BS UNSTATED, column 2023-03-31, line “Total Unit Holder's Equity”</t>
        </is>
      </c>
    </row>
    <row r="567">
      <c r="A567" t="inlineStr">
        <is>
          <t>BS_filed</t>
        </is>
      </c>
      <c r="B567" t="inlineStr">
        <is>
          <t>B60</t>
        </is>
      </c>
      <c r="C567" t="inlineStr">
        <is>
          <t>MAPLE_5e771e4b7a2f</t>
        </is>
      </c>
      <c r="D567" t="inlineStr"/>
      <c r="E567" t="n">
        <v>112</v>
      </c>
      <c r="F567" t="inlineStr">
        <is>
          <t>BS UNSTATED</t>
        </is>
      </c>
      <c r="G567" t="inlineStr">
        <is>
          <t>2023-03-31</t>
        </is>
      </c>
      <c r="H567" t="inlineStr">
        <is>
          <t>UNSTATED</t>
        </is>
      </c>
      <c r="I567" t="n">
        <v>193.4</v>
      </c>
      <c r="J567" t="inlineStr">
        <is>
          <t>INR lakh</t>
        </is>
      </c>
      <c r="K567" t="n">
        <v>193.4</v>
      </c>
      <c r="L567" t="inlineStr">
        <is>
          <t>da54ab56-9da4-4ae5-9da8-733f603da7e9.pdf p112 — BS UNSTATED, column 2023-03-31, line “Borrowings Trade payables”</t>
        </is>
      </c>
    </row>
    <row r="568">
      <c r="A568" t="inlineStr">
        <is>
          <t>BS_filed</t>
        </is>
      </c>
      <c r="B568" t="inlineStr">
        <is>
          <t>B61</t>
        </is>
      </c>
      <c r="C568" t="inlineStr">
        <is>
          <t>MAPLE_5e771e4b7a2f</t>
        </is>
      </c>
      <c r="D568" t="inlineStr"/>
      <c r="E568" t="n">
        <v>112</v>
      </c>
      <c r="F568" t="inlineStr">
        <is>
          <t>BS UNSTATED</t>
        </is>
      </c>
      <c r="G568" t="inlineStr">
        <is>
          <t>2023-03-31</t>
        </is>
      </c>
      <c r="H568" t="inlineStr">
        <is>
          <t>UNSTATED</t>
        </is>
      </c>
      <c r="I568" t="n">
        <v>14.3</v>
      </c>
      <c r="J568" t="inlineStr">
        <is>
          <t>INR lakh</t>
        </is>
      </c>
      <c r="K568" t="n">
        <v>14.3</v>
      </c>
      <c r="L568" t="inlineStr">
        <is>
          <t>da54ab56-9da4-4ae5-9da8-733f603da7e9.pdf p112 — BS UNSTATED, column 2023-03-31, line “Other current liabilities”</t>
        </is>
      </c>
    </row>
    <row r="569">
      <c r="A569" t="inlineStr">
        <is>
          <t>BS_filed</t>
        </is>
      </c>
      <c r="B569" t="inlineStr">
        <is>
          <t>B62</t>
        </is>
      </c>
      <c r="C569" t="inlineStr">
        <is>
          <t>MAPLE_5e771e4b7a2f</t>
        </is>
      </c>
      <c r="D569" t="inlineStr"/>
      <c r="E569" t="n">
        <v>112</v>
      </c>
      <c r="F569" t="inlineStr">
        <is>
          <t>BS UNSTATED</t>
        </is>
      </c>
      <c r="G569" t="inlineStr">
        <is>
          <t>2023-03-31</t>
        </is>
      </c>
      <c r="H569" t="inlineStr">
        <is>
          <t>UNSTATED</t>
        </is>
      </c>
      <c r="I569" t="n">
        <v>207.7</v>
      </c>
      <c r="J569" t="inlineStr">
        <is>
          <t>INR lakh</t>
        </is>
      </c>
      <c r="K569" t="n">
        <v>207.7</v>
      </c>
      <c r="L569" t="inlineStr">
        <is>
          <t>da54ab56-9da4-4ae5-9da8-733f603da7e9.pdf p112 — BS UNSTATED, column 2023-03-31, line “Total current liabilities”</t>
        </is>
      </c>
    </row>
    <row r="570">
      <c r="A570" t="inlineStr">
        <is>
          <t>BS_filed</t>
        </is>
      </c>
      <c r="B570" t="inlineStr">
        <is>
          <t>B63</t>
        </is>
      </c>
      <c r="C570" t="inlineStr">
        <is>
          <t>MAPLE_5e771e4b7a2f</t>
        </is>
      </c>
      <c r="D570" t="inlineStr"/>
      <c r="E570" t="n">
        <v>112</v>
      </c>
      <c r="F570" t="inlineStr">
        <is>
          <t>BS UNSTATED</t>
        </is>
      </c>
      <c r="G570" t="inlineStr">
        <is>
          <t>2023-03-31</t>
        </is>
      </c>
      <c r="H570" t="inlineStr">
        <is>
          <t>UNSTATED</t>
        </is>
      </c>
      <c r="I570" t="n">
        <v>36475.5</v>
      </c>
      <c r="J570" t="inlineStr">
        <is>
          <t>INR lakh</t>
        </is>
      </c>
      <c r="K570" t="n">
        <v>36475.5</v>
      </c>
      <c r="L570" t="inlineStr">
        <is>
          <t>da54ab56-9da4-4ae5-9da8-733f603da7e9.pdf p112 — BS UNSTATED, column 2023-03-31, line “Total equity and liabilities”</t>
        </is>
      </c>
    </row>
    <row r="571">
      <c r="A571" t="inlineStr">
        <is>
          <t>BS_filed</t>
        </is>
      </c>
      <c r="B571" t="inlineStr">
        <is>
          <t>B67</t>
        </is>
      </c>
      <c r="C571" t="inlineStr">
        <is>
          <t>MAPLE_413acf165ec6</t>
        </is>
      </c>
      <c r="D571" t="inlineStr"/>
      <c r="E571" t="n">
        <v>71</v>
      </c>
      <c r="F571" t="inlineStr">
        <is>
          <t>BS UNSTATED</t>
        </is>
      </c>
      <c r="G571" t="inlineStr">
        <is>
          <t>2025-03-31</t>
        </is>
      </c>
      <c r="H571" t="inlineStr">
        <is>
          <t>UNSTATED</t>
        </is>
      </c>
      <c r="I571" t="n">
        <v>211302000</v>
      </c>
      <c r="J571" t="inlineStr">
        <is>
          <t>INR million</t>
        </is>
      </c>
      <c r="K571" t="n">
        <v>211302000</v>
      </c>
      <c r="L571" t="inlineStr">
        <is>
          <t>26397ed7-af6d-42cc-ab5f-3e485823e795.pdf p71 — BS UNSTATED, column 2025-03-31, line “116 | | 117 Annual Report 2024-25 Maple Infrastructure Trust Corporate Overview Statutory Reports Financial Statements 6.1.9 For the acquisition of SJEPL and NEPEPL, the trust has issued 352.2 Mn units of INR 100.0 each amounting to INR 35,217.0 Mn. 6.1.10 Shareholding Pattern of the Trust post issue of units for acquisition of SJEPL and NEPEPL is as follows: 6.1.11 For disclosure of litigations on SPVs please refer Annexure IX. (This Space is intentionally left blank) Name of Shareholder No. of units % Stake CDPQ INFRASTRUCTURES ASIA III INC”</t>
        </is>
      </c>
    </row>
    <row r="572">
      <c r="A572" t="inlineStr">
        <is>
          <t>BS_filed</t>
        </is>
      </c>
      <c r="B572" t="inlineStr">
        <is>
          <t>B68</t>
        </is>
      </c>
      <c r="C572" t="inlineStr">
        <is>
          <t>MAPLE_413acf165ec6</t>
        </is>
      </c>
      <c r="D572" t="inlineStr"/>
      <c r="E572" t="n">
        <v>71</v>
      </c>
      <c r="F572" t="inlineStr">
        <is>
          <t>BS UNSTATED</t>
        </is>
      </c>
      <c r="G572" t="inlineStr">
        <is>
          <t>2025-03-31</t>
        </is>
      </c>
      <c r="H572" t="inlineStr">
        <is>
          <t>UNSTATED</t>
        </is>
      </c>
      <c r="I572" t="n">
        <v>52825500</v>
      </c>
      <c r="J572" t="inlineStr">
        <is>
          <t>INR million</t>
        </is>
      </c>
      <c r="K572" t="n">
        <v>52825500</v>
      </c>
      <c r="L572" t="inlineStr">
        <is>
          <t>26397ed7-af6d-42cc-ab5f-3e485823e795.pdf p71 — BS UNSTATED, column 2025-03-31, line “60.0% MAPLE HIGHWAYS PTE. LTD”</t>
        </is>
      </c>
    </row>
    <row r="573">
      <c r="A573" t="inlineStr">
        <is>
          <t>BS_filed</t>
        </is>
      </c>
      <c r="B573" t="inlineStr">
        <is>
          <t>B69</t>
        </is>
      </c>
      <c r="C573" t="inlineStr">
        <is>
          <t>MAPLE_413acf165ec6</t>
        </is>
      </c>
      <c r="D573" t="inlineStr"/>
      <c r="E573" t="n">
        <v>71</v>
      </c>
      <c r="F573" t="inlineStr">
        <is>
          <t>BS UNSTATED</t>
        </is>
      </c>
      <c r="G573" t="inlineStr">
        <is>
          <t>2025-03-31</t>
        </is>
      </c>
      <c r="H573" t="inlineStr">
        <is>
          <t>UNSTATED</t>
        </is>
      </c>
      <c r="I573" t="n">
        <v>63928700</v>
      </c>
      <c r="J573" t="inlineStr">
        <is>
          <t>INR million</t>
        </is>
      </c>
      <c r="K573" t="n">
        <v>63928700</v>
      </c>
      <c r="L573" t="inlineStr">
        <is>
          <t>26397ed7-af6d-42cc-ab5f-3e485823e795.pdf p71 — BS UNSTATED, column 2025-03-31, line “15.0% 360 One various series (IIIFL) Group”</t>
        </is>
      </c>
    </row>
    <row r="574">
      <c r="A574" t="inlineStr">
        <is>
          <t>BS_filed</t>
        </is>
      </c>
      <c r="B574" t="inlineStr">
        <is>
          <t>B70</t>
        </is>
      </c>
      <c r="C574" t="inlineStr">
        <is>
          <t>MAPLE_413acf165ec6</t>
        </is>
      </c>
      <c r="D574" t="inlineStr"/>
      <c r="E574" t="n">
        <v>71</v>
      </c>
      <c r="F574" t="inlineStr">
        <is>
          <t>BS UNSTATED</t>
        </is>
      </c>
      <c r="G574" t="inlineStr">
        <is>
          <t>2025-03-31</t>
        </is>
      </c>
      <c r="H574" t="inlineStr">
        <is>
          <t>UNSTATED</t>
        </is>
      </c>
      <c r="I574" t="n">
        <v>11000000</v>
      </c>
      <c r="J574" t="inlineStr">
        <is>
          <t>INR million</t>
        </is>
      </c>
      <c r="K574" t="n">
        <v>11000000</v>
      </c>
      <c r="L574" t="inlineStr">
        <is>
          <t>26397ed7-af6d-42cc-ab5f-3e485823e795.pdf p71 — BS UNSTATED, column 2025-03-31, line “18.2% FAMY STERI PVT LIMITED”</t>
        </is>
      </c>
    </row>
    <row r="575">
      <c r="A575" t="inlineStr">
        <is>
          <t>BS_filed</t>
        </is>
      </c>
      <c r="B575" t="inlineStr">
        <is>
          <t>B71</t>
        </is>
      </c>
      <c r="C575" t="inlineStr">
        <is>
          <t>MAPLE_413acf165ec6</t>
        </is>
      </c>
      <c r="D575" t="inlineStr"/>
      <c r="E575" t="n">
        <v>71</v>
      </c>
      <c r="F575" t="inlineStr">
        <is>
          <t>BS UNSTATED</t>
        </is>
      </c>
      <c r="G575" t="inlineStr">
        <is>
          <t>2025-03-31</t>
        </is>
      </c>
      <c r="H575" t="inlineStr">
        <is>
          <t>UNSTATED</t>
        </is>
      </c>
      <c r="I575" t="n">
        <v>13113800</v>
      </c>
      <c r="J575" t="inlineStr">
        <is>
          <t>INR million</t>
        </is>
      </c>
      <c r="K575" t="n">
        <v>13113800</v>
      </c>
      <c r="L575" t="inlineStr">
        <is>
          <t>26397ed7-af6d-42cc-ab5f-3e485823e795.pdf p71 — BS UNSTATED, column 2025-03-31, line “3.1% Other unit holders”</t>
        </is>
      </c>
    </row>
    <row r="576">
      <c r="A576" t="inlineStr">
        <is>
          <t>BS_filed</t>
        </is>
      </c>
      <c r="B576" t="inlineStr">
        <is>
          <t>B72</t>
        </is>
      </c>
      <c r="C576" t="inlineStr">
        <is>
          <t>MAPLE_413acf165ec6</t>
        </is>
      </c>
      <c r="D576" t="inlineStr"/>
      <c r="E576" t="n">
        <v>71</v>
      </c>
      <c r="F576" t="inlineStr">
        <is>
          <t>BS UNSTATED</t>
        </is>
      </c>
      <c r="G576" t="inlineStr">
        <is>
          <t>2025-03-31</t>
        </is>
      </c>
      <c r="H576" t="inlineStr">
        <is>
          <t>UNSTATED</t>
        </is>
      </c>
      <c r="I576" t="n">
        <v>352170000</v>
      </c>
      <c r="J576" t="inlineStr">
        <is>
          <t>INR million</t>
        </is>
      </c>
      <c r="K576" t="n">
        <v>352170000</v>
      </c>
      <c r="L576" t="inlineStr">
        <is>
          <t>26397ed7-af6d-42cc-ab5f-3e485823e795.pdf p71 — BS UNSTATED, column 2025-03-31, line “3.7% Total”</t>
        </is>
      </c>
    </row>
    <row r="577">
      <c r="A577" t="inlineStr">
        <is>
          <t>BS_filed</t>
        </is>
      </c>
      <c r="B577" t="inlineStr">
        <is>
          <t>B73</t>
        </is>
      </c>
      <c r="C577" t="inlineStr">
        <is>
          <t>MAPLE_413acf165ec6</t>
        </is>
      </c>
      <c r="D577" t="inlineStr"/>
      <c r="E577" t="n">
        <v>71</v>
      </c>
      <c r="F577" t="inlineStr">
        <is>
          <t>BS UNSTATED</t>
        </is>
      </c>
      <c r="G577" t="inlineStr">
        <is>
          <t>2025-03-31</t>
        </is>
      </c>
      <c r="H577" t="inlineStr">
        <is>
          <t>UNSTATED</t>
        </is>
      </c>
      <c r="I577" t="n">
        <v>20937.3</v>
      </c>
      <c r="J577" t="inlineStr">
        <is>
          <t>INR million</t>
        </is>
      </c>
      <c r="K577" t="n">
        <v>20937.3</v>
      </c>
      <c r="L577" t="inlineStr">
        <is>
          <t>26397ed7-af6d-42cc-ab5f-3e485823e795.pdf p71 — BS UNSTATED, column 2025-03-31, line “Loans and Advances”</t>
        </is>
      </c>
    </row>
    <row r="578">
      <c r="A578" t="inlineStr">
        <is>
          <t>BS_filed</t>
        </is>
      </c>
      <c r="B578" t="inlineStr">
        <is>
          <t>B74</t>
        </is>
      </c>
      <c r="C578" t="inlineStr">
        <is>
          <t>MAPLE_413acf165ec6</t>
        </is>
      </c>
      <c r="D578" t="inlineStr"/>
      <c r="E578" t="n">
        <v>71</v>
      </c>
      <c r="F578" t="inlineStr">
        <is>
          <t>BS UNSTATED</t>
        </is>
      </c>
      <c r="G578" t="inlineStr">
        <is>
          <t>2025-03-31</t>
        </is>
      </c>
      <c r="H578" t="inlineStr">
        <is>
          <t>UNSTATED</t>
        </is>
      </c>
      <c r="I578" t="n">
        <v>3458.9</v>
      </c>
      <c r="J578" t="inlineStr">
        <is>
          <t>INR million</t>
        </is>
      </c>
      <c r="K578" t="n">
        <v>3458.9</v>
      </c>
      <c r="L578" t="inlineStr">
        <is>
          <t>26397ed7-af6d-42cc-ab5f-3e485823e795.pdf p71 — BS UNSTATED, column 2025-03-31, line “Cash and cash equivalent”</t>
        </is>
      </c>
    </row>
    <row r="579">
      <c r="A579" t="inlineStr">
        <is>
          <t>BS_filed</t>
        </is>
      </c>
      <c r="B579" t="inlineStr">
        <is>
          <t>B75</t>
        </is>
      </c>
      <c r="C579" t="inlineStr">
        <is>
          <t>MAPLE_413acf165ec6</t>
        </is>
      </c>
      <c r="D579" t="inlineStr"/>
      <c r="E579" t="n">
        <v>71</v>
      </c>
      <c r="F579" t="inlineStr">
        <is>
          <t>BS UNSTATED</t>
        </is>
      </c>
      <c r="G579" t="inlineStr">
        <is>
          <t>2025-03-31</t>
        </is>
      </c>
      <c r="H579" t="inlineStr">
        <is>
          <t>UNSTATED</t>
        </is>
      </c>
      <c r="I579" t="n">
        <v>9610.9</v>
      </c>
      <c r="J579" t="inlineStr">
        <is>
          <t>INR million</t>
        </is>
      </c>
      <c r="K579" t="n">
        <v>9610.9</v>
      </c>
      <c r="L579" t="inlineStr">
        <is>
          <t>26397ed7-af6d-42cc-ab5f-3e485823e795.pdf p71 — BS UNSTATED, column 2025-03-31, line “Other current assets”</t>
        </is>
      </c>
    </row>
    <row r="580">
      <c r="A580" t="inlineStr">
        <is>
          <t>BS_filed</t>
        </is>
      </c>
      <c r="B580" t="inlineStr">
        <is>
          <t>B76</t>
        </is>
      </c>
      <c r="C580" t="inlineStr">
        <is>
          <t>MAPLE_413acf165ec6</t>
        </is>
      </c>
      <c r="D580" t="inlineStr"/>
      <c r="E580" t="n">
        <v>71</v>
      </c>
      <c r="F580" t="inlineStr">
        <is>
          <t>BS UNSTATED</t>
        </is>
      </c>
      <c r="G580" t="inlineStr">
        <is>
          <t>2025-03-31</t>
        </is>
      </c>
      <c r="H580" t="inlineStr">
        <is>
          <t>UNSTATED</t>
        </is>
      </c>
      <c r="I580" t="n">
        <v>13069.8</v>
      </c>
      <c r="J580" t="inlineStr">
        <is>
          <t>INR million</t>
        </is>
      </c>
      <c r="K580" t="n">
        <v>13069.8</v>
      </c>
      <c r="L580" t="inlineStr">
        <is>
          <t>26397ed7-af6d-42cc-ab5f-3e485823e795.pdf p71 — BS UNSTATED, column 2025-03-31, line “Total current assets”</t>
        </is>
      </c>
    </row>
    <row r="581">
      <c r="A581" t="inlineStr">
        <is>
          <t>BS_filed</t>
        </is>
      </c>
      <c r="B581" t="inlineStr">
        <is>
          <t>B77</t>
        </is>
      </c>
      <c r="C581" t="inlineStr">
        <is>
          <t>MAPLE_413acf165ec6</t>
        </is>
      </c>
      <c r="D581" t="inlineStr"/>
      <c r="E581" t="n">
        <v>71</v>
      </c>
      <c r="F581" t="inlineStr">
        <is>
          <t>BS UNSTATED</t>
        </is>
      </c>
      <c r="G581" t="inlineStr">
        <is>
          <t>2025-03-31</t>
        </is>
      </c>
      <c r="H581" t="inlineStr">
        <is>
          <t>UNSTATED</t>
        </is>
      </c>
      <c r="I581" t="n">
        <v>44105.6</v>
      </c>
      <c r="J581" t="inlineStr">
        <is>
          <t>INR million</t>
        </is>
      </c>
      <c r="K581" t="n">
        <v>44105.6</v>
      </c>
      <c r="L581" t="inlineStr">
        <is>
          <t>26397ed7-af6d-42cc-ab5f-3e485823e795.pdf p71 — BS UNSTATED, column 2025-03-31, line “Total assets”</t>
        </is>
      </c>
    </row>
    <row r="582">
      <c r="A582" t="inlineStr">
        <is>
          <t>BS_filed</t>
        </is>
      </c>
      <c r="B582" t="inlineStr">
        <is>
          <t>B78</t>
        </is>
      </c>
      <c r="C582" t="inlineStr">
        <is>
          <t>MAPLE_413acf165ec6</t>
        </is>
      </c>
      <c r="D582" t="inlineStr"/>
      <c r="E582" t="n">
        <v>71</v>
      </c>
      <c r="F582" t="inlineStr">
        <is>
          <t>BS UNSTATED</t>
        </is>
      </c>
      <c r="G582" t="inlineStr">
        <is>
          <t>2025-03-31</t>
        </is>
      </c>
      <c r="H582" t="inlineStr">
        <is>
          <t>UNSTATED</t>
        </is>
      </c>
      <c r="I582" t="n">
        <v>35178.7</v>
      </c>
      <c r="J582" t="inlineStr">
        <is>
          <t>INR million</t>
        </is>
      </c>
      <c r="K582" t="n">
        <v>35178.7</v>
      </c>
      <c r="L582" t="inlineStr">
        <is>
          <t>26397ed7-af6d-42cc-ab5f-3e485823e795.pdf p71 — BS UNSTATED, column 2025-03-31, line “Unit capital”</t>
        </is>
      </c>
    </row>
    <row r="583">
      <c r="A583" t="inlineStr">
        <is>
          <t>BS_filed</t>
        </is>
      </c>
      <c r="B583" t="inlineStr">
        <is>
          <t>B79</t>
        </is>
      </c>
      <c r="C583" t="inlineStr">
        <is>
          <t>MAPLE_413acf165ec6</t>
        </is>
      </c>
      <c r="D583" t="inlineStr"/>
      <c r="E583" t="n">
        <v>71</v>
      </c>
      <c r="F583" t="inlineStr">
        <is>
          <t>BS UNSTATED</t>
        </is>
      </c>
      <c r="G583" t="inlineStr">
        <is>
          <t>2025-03-31</t>
        </is>
      </c>
      <c r="H583" t="inlineStr">
        <is>
          <t>UNSTATED</t>
        </is>
      </c>
      <c r="I583" t="n">
        <v>8544.799999999999</v>
      </c>
      <c r="J583" t="inlineStr">
        <is>
          <t>INR million</t>
        </is>
      </c>
      <c r="K583" t="n">
        <v>8544.799999999999</v>
      </c>
      <c r="L583" t="inlineStr">
        <is>
          <t>26397ed7-af6d-42cc-ab5f-3e485823e795.pdf p71 — BS UNSTATED, column 2025-03-31, line “Other equity”</t>
        </is>
      </c>
    </row>
    <row r="584">
      <c r="A584" t="inlineStr">
        <is>
          <t>BS_filed</t>
        </is>
      </c>
      <c r="B584" t="inlineStr">
        <is>
          <t>B80</t>
        </is>
      </c>
      <c r="C584" t="inlineStr">
        <is>
          <t>MAPLE_413acf165ec6</t>
        </is>
      </c>
      <c r="D584" t="inlineStr"/>
      <c r="E584" t="n">
        <v>71</v>
      </c>
      <c r="F584" t="inlineStr">
        <is>
          <t>BS UNSTATED</t>
        </is>
      </c>
      <c r="G584" t="inlineStr">
        <is>
          <t>2025-03-31</t>
        </is>
      </c>
      <c r="H584" t="inlineStr">
        <is>
          <t>UNSTATED</t>
        </is>
      </c>
      <c r="I584" t="n">
        <v>43723.5</v>
      </c>
      <c r="J584" t="inlineStr">
        <is>
          <t>INR million</t>
        </is>
      </c>
      <c r="K584" t="n">
        <v>43723.5</v>
      </c>
      <c r="L584" t="inlineStr">
        <is>
          <t>26397ed7-af6d-42cc-ab5f-3e485823e795.pdf p71 — BS UNSTATED, column 2025-03-31, line “Total Unit Holder's Equity”</t>
        </is>
      </c>
    </row>
    <row r="585">
      <c r="A585" t="inlineStr">
        <is>
          <t>BS_filed</t>
        </is>
      </c>
      <c r="B585" t="inlineStr">
        <is>
          <t>B81</t>
        </is>
      </c>
      <c r="C585" t="inlineStr">
        <is>
          <t>MAPLE_413acf165ec6</t>
        </is>
      </c>
      <c r="D585" t="inlineStr"/>
      <c r="E585" t="n">
        <v>71</v>
      </c>
      <c r="F585" t="inlineStr">
        <is>
          <t>BS UNSTATED</t>
        </is>
      </c>
      <c r="G585" t="inlineStr">
        <is>
          <t>2025-03-31</t>
        </is>
      </c>
      <c r="H585" t="inlineStr">
        <is>
          <t>UNSTATED</t>
        </is>
      </c>
      <c r="I585" t="n">
        <v>0</v>
      </c>
      <c r="J585" t="inlineStr">
        <is>
          <t>INR million</t>
        </is>
      </c>
      <c r="K585" t="n">
        <v>0</v>
      </c>
      <c r="L585" t="inlineStr">
        <is>
          <t>26397ed7-af6d-42cc-ab5f-3e485823e795.pdf p71 — BS UNSTATED, column 2025-03-31, line “Borrowings”</t>
        </is>
      </c>
    </row>
    <row r="586">
      <c r="A586" t="inlineStr">
        <is>
          <t>BS_filed</t>
        </is>
      </c>
      <c r="B586" t="inlineStr">
        <is>
          <t>B82</t>
        </is>
      </c>
      <c r="C586" t="inlineStr">
        <is>
          <t>MAPLE_413acf165ec6</t>
        </is>
      </c>
      <c r="D586" t="inlineStr"/>
      <c r="E586" t="n">
        <v>71</v>
      </c>
      <c r="F586" t="inlineStr">
        <is>
          <t>BS UNSTATED</t>
        </is>
      </c>
      <c r="G586" t="inlineStr">
        <is>
          <t>2025-03-31</t>
        </is>
      </c>
      <c r="H586" t="inlineStr">
        <is>
          <t>UNSTATED</t>
        </is>
      </c>
      <c r="I586" t="n">
        <v>367.1</v>
      </c>
      <c r="J586" t="inlineStr">
        <is>
          <t>INR million</t>
        </is>
      </c>
      <c r="K586" t="n">
        <v>367.1</v>
      </c>
      <c r="L586" t="inlineStr">
        <is>
          <t>26397ed7-af6d-42cc-ab5f-3e485823e795.pdf p71 — BS UNSTATED, column 2025-03-31, line “Trade payables”</t>
        </is>
      </c>
    </row>
    <row r="587">
      <c r="A587" t="inlineStr">
        <is>
          <t>BS_filed</t>
        </is>
      </c>
      <c r="B587" t="inlineStr">
        <is>
          <t>B83</t>
        </is>
      </c>
      <c r="C587" t="inlineStr">
        <is>
          <t>MAPLE_413acf165ec6</t>
        </is>
      </c>
      <c r="D587" t="inlineStr"/>
      <c r="E587" t="n">
        <v>71</v>
      </c>
      <c r="F587" t="inlineStr">
        <is>
          <t>BS UNSTATED</t>
        </is>
      </c>
      <c r="G587" t="inlineStr">
        <is>
          <t>2025-03-31</t>
        </is>
      </c>
      <c r="H587" t="inlineStr">
        <is>
          <t>UNSTATED</t>
        </is>
      </c>
      <c r="I587" t="n">
        <v>15</v>
      </c>
      <c r="J587" t="inlineStr">
        <is>
          <t>INR million</t>
        </is>
      </c>
      <c r="K587" t="n">
        <v>15</v>
      </c>
      <c r="L587" t="inlineStr">
        <is>
          <t>26397ed7-af6d-42cc-ab5f-3e485823e795.pdf p71 — BS UNSTATED, column 2025-03-31, line “Other current liabilities”</t>
        </is>
      </c>
    </row>
    <row r="588">
      <c r="A588" t="inlineStr">
        <is>
          <t>BS_filed</t>
        </is>
      </c>
      <c r="B588" t="inlineStr">
        <is>
          <t>B84</t>
        </is>
      </c>
      <c r="C588" t="inlineStr">
        <is>
          <t>MAPLE_413acf165ec6</t>
        </is>
      </c>
      <c r="D588" t="inlineStr"/>
      <c r="E588" t="n">
        <v>71</v>
      </c>
      <c r="F588" t="inlineStr">
        <is>
          <t>BS UNSTATED</t>
        </is>
      </c>
      <c r="G588" t="inlineStr">
        <is>
          <t>2025-03-31</t>
        </is>
      </c>
      <c r="H588" t="inlineStr">
        <is>
          <t>UNSTATED</t>
        </is>
      </c>
      <c r="I588" t="n">
        <v>382.1</v>
      </c>
      <c r="J588" t="inlineStr">
        <is>
          <t>INR million</t>
        </is>
      </c>
      <c r="K588" t="n">
        <v>382.1</v>
      </c>
      <c r="L588" t="inlineStr">
        <is>
          <t>26397ed7-af6d-42cc-ab5f-3e485823e795.pdf p71 — BS UNSTATED, column 2025-03-31, line “Total current liabilities”</t>
        </is>
      </c>
    </row>
    <row r="589">
      <c r="A589" t="inlineStr">
        <is>
          <t>BS_filed</t>
        </is>
      </c>
      <c r="B589" t="inlineStr">
        <is>
          <t>B85</t>
        </is>
      </c>
      <c r="C589" t="inlineStr">
        <is>
          <t>MAPLE_413acf165ec6</t>
        </is>
      </c>
      <c r="D589" t="inlineStr"/>
      <c r="E589" t="n">
        <v>71</v>
      </c>
      <c r="F589" t="inlineStr">
        <is>
          <t>BS UNSTATED</t>
        </is>
      </c>
      <c r="G589" t="inlineStr">
        <is>
          <t>2025-03-31</t>
        </is>
      </c>
      <c r="H589" t="inlineStr">
        <is>
          <t>UNSTATED</t>
        </is>
      </c>
      <c r="I589" t="n">
        <v>44105.6</v>
      </c>
      <c r="J589" t="inlineStr">
        <is>
          <t>INR million</t>
        </is>
      </c>
      <c r="K589" t="n">
        <v>44105.6</v>
      </c>
      <c r="L589" t="inlineStr">
        <is>
          <t>26397ed7-af6d-42cc-ab5f-3e485823e795.pdf p71 — BS UNSTATED, column 2025-03-31, line “Total equity and liabilities”</t>
        </is>
      </c>
    </row>
    <row r="590">
      <c r="A590" t="inlineStr">
        <is>
          <t>BS_filed</t>
        </is>
      </c>
      <c r="B590" t="inlineStr">
        <is>
          <t>B86</t>
        </is>
      </c>
      <c r="C590" t="inlineStr">
        <is>
          <t>MAPLE_413acf165ec6</t>
        </is>
      </c>
      <c r="D590" t="inlineStr"/>
      <c r="E590" t="n">
        <v>72</v>
      </c>
      <c r="F590" t="inlineStr">
        <is>
          <t>BS UNSTATED</t>
        </is>
      </c>
      <c r="G590" t="inlineStr">
        <is>
          <t>2025-03-31</t>
        </is>
      </c>
      <c r="H590" t="inlineStr">
        <is>
          <t>UNSTATED</t>
        </is>
      </c>
      <c r="I590" t="n">
        <v>7.3</v>
      </c>
      <c r="J590" t="inlineStr">
        <is>
          <t>INR million</t>
        </is>
      </c>
      <c r="K590" t="n">
        <v>7.3</v>
      </c>
      <c r="L590" t="inlineStr">
        <is>
          <t>26397ed7-af6d-42cc-ab5f-3e485823e795.pdf p72 — BS UNSTATED, column 2025-03-31, line “118 | | 119 Annual Report 2024-25 Maple Infrastructure Trust Corporate Overview Statutory Reports Financial Statements 7.2.1 Road sector’s contribution to Indian GDP: • The road transport sector’s share in Indian GDP stood at 3.0% in fiscal 2023. The share of road transport in India’s GDP has hovered around 3.3% from fiscals 2012 to 2022. Source: CRISIL Report”</t>
        </is>
      </c>
    </row>
    <row r="591">
      <c r="A591" t="inlineStr">
        <is>
          <t>BS_filed</t>
        </is>
      </c>
      <c r="B591" t="inlineStr">
        <is>
          <t>B87</t>
        </is>
      </c>
      <c r="C591" t="inlineStr">
        <is>
          <t>MAPLE_413acf165ec6</t>
        </is>
      </c>
      <c r="D591" t="inlineStr"/>
      <c r="E591" t="n">
        <v>72</v>
      </c>
      <c r="F591" t="inlineStr">
        <is>
          <t>BS UNSTATED</t>
        </is>
      </c>
      <c r="G591" t="inlineStr">
        <is>
          <t>2025-03-31</t>
        </is>
      </c>
      <c r="H591" t="inlineStr">
        <is>
          <t>UNSTATED</t>
        </is>
      </c>
      <c r="I591" t="n">
        <v>7.2</v>
      </c>
      <c r="J591" t="inlineStr">
        <is>
          <t>INR million</t>
        </is>
      </c>
      <c r="K591" t="n">
        <v>7.2</v>
      </c>
      <c r="L591" t="inlineStr">
        <is>
          <t>26397ed7-af6d-42cc-ab5f-3e485823e795.pdf p72 — BS UNSTATED, column 2025-03-31, line “Overview of Indian Economy 7.1.1 India’s GDP has increased from INR 105 trillion in FY2015 to INR 174 trillion in FY2024. The economy bounced back in fiscal 2022 as the Covid-19 pandemic-related shocks subsided, which resulted in a growth of 9.7% on-year in real GDP to INR 150 trillion. Source: CRISIL Report”</t>
        </is>
      </c>
    </row>
    <row r="592">
      <c r="A592" t="inlineStr">
        <is>
          <t>PL_filed</t>
        </is>
      </c>
      <c r="B592" t="inlineStr">
        <is>
          <t>B3</t>
        </is>
      </c>
      <c r="C592" t="inlineStr">
        <is>
          <t>MAPLE_5e771e4b7a2f</t>
        </is>
      </c>
      <c r="D592" t="inlineStr"/>
      <c r="E592" t="n">
        <v>59</v>
      </c>
      <c r="F592" t="inlineStr">
        <is>
          <t>PL CONSOLIDATED</t>
        </is>
      </c>
      <c r="G592" t="inlineStr">
        <is>
          <t>2023-03-31</t>
        </is>
      </c>
      <c r="H592" t="inlineStr">
        <is>
          <t>CONSOLIDATED</t>
        </is>
      </c>
      <c r="I592" t="n">
        <v>31897.18</v>
      </c>
      <c r="J592" t="inlineStr">
        <is>
          <t>INR lakh</t>
        </is>
      </c>
      <c r="K592" t="n">
        <v>31897.18</v>
      </c>
      <c r="L592" t="inlineStr">
        <is>
          <t>da54ab56-9da4-4ae5-9da8-733f603da7e9.pdf p59 — PL CONSOLIDATED, column 2023-03-31, line “Revenue from operations”</t>
        </is>
      </c>
    </row>
    <row r="593">
      <c r="A593" t="inlineStr">
        <is>
          <t>PL_filed</t>
        </is>
      </c>
      <c r="B593" t="inlineStr">
        <is>
          <t>B4</t>
        </is>
      </c>
      <c r="C593" t="inlineStr">
        <is>
          <t>MAPLE_5e771e4b7a2f</t>
        </is>
      </c>
      <c r="D593" t="inlineStr"/>
      <c r="E593" t="n">
        <v>59</v>
      </c>
      <c r="F593" t="inlineStr">
        <is>
          <t>PL CONSOLIDATED</t>
        </is>
      </c>
      <c r="G593" t="inlineStr">
        <is>
          <t>2023-03-31</t>
        </is>
      </c>
      <c r="H593" t="inlineStr">
        <is>
          <t>CONSOLIDATED</t>
        </is>
      </c>
      <c r="I593" t="n">
        <v>2030.6</v>
      </c>
      <c r="J593" t="inlineStr">
        <is>
          <t>INR lakh</t>
        </is>
      </c>
      <c r="K593" t="n">
        <v>2030.6</v>
      </c>
      <c r="L593" t="inlineStr">
        <is>
          <t>da54ab56-9da4-4ae5-9da8-733f603da7e9.pdf p59 — PL CONSOLIDATED, column 2023-03-31, line “Other income”</t>
        </is>
      </c>
    </row>
    <row r="594">
      <c r="A594" t="inlineStr">
        <is>
          <t>PL_filed</t>
        </is>
      </c>
      <c r="B594" t="inlineStr">
        <is>
          <t>B5</t>
        </is>
      </c>
      <c r="C594" t="inlineStr">
        <is>
          <t>MAPLE_5e771e4b7a2f</t>
        </is>
      </c>
      <c r="D594" t="inlineStr"/>
      <c r="E594" t="n">
        <v>59</v>
      </c>
      <c r="F594" t="inlineStr">
        <is>
          <t>PL CONSOLIDATED</t>
        </is>
      </c>
      <c r="G594" t="inlineStr">
        <is>
          <t>2023-03-31</t>
        </is>
      </c>
      <c r="H594" t="inlineStr">
        <is>
          <t>CONSOLIDATED</t>
        </is>
      </c>
      <c r="I594" t="n">
        <v>33927.78</v>
      </c>
      <c r="J594" t="inlineStr">
        <is>
          <t>INR lakh</t>
        </is>
      </c>
      <c r="K594" t="n">
        <v>33927.78</v>
      </c>
      <c r="L594" t="inlineStr">
        <is>
          <t>da54ab56-9da4-4ae5-9da8-733f603da7e9.pdf p59 — PL CONSOLIDATED, column 2023-03-31, line “Total income”</t>
        </is>
      </c>
    </row>
    <row r="595">
      <c r="A595" t="inlineStr">
        <is>
          <t>PL_filed</t>
        </is>
      </c>
      <c r="B595" t="inlineStr">
        <is>
          <t>B6</t>
        </is>
      </c>
      <c r="C595" t="inlineStr">
        <is>
          <t>MAPLE_5e771e4b7a2f</t>
        </is>
      </c>
      <c r="D595" t="inlineStr"/>
      <c r="E595" t="n">
        <v>59</v>
      </c>
      <c r="F595" t="inlineStr">
        <is>
          <t>PL CONSOLIDATED</t>
        </is>
      </c>
      <c r="G595" t="inlineStr">
        <is>
          <t>2023-03-31</t>
        </is>
      </c>
      <c r="H595" t="inlineStr">
        <is>
          <t>CONSOLIDATED</t>
        </is>
      </c>
      <c r="I595" t="n">
        <v>24.19</v>
      </c>
      <c r="J595" t="inlineStr">
        <is>
          <t>INR lakh</t>
        </is>
      </c>
      <c r="K595" t="n">
        <v>24.19</v>
      </c>
      <c r="L595" t="inlineStr">
        <is>
          <t>da54ab56-9da4-4ae5-9da8-733f603da7e9.pdf p59 — PL CONSOLIDATED, column 2023-03-31, line “Expenses Valuation expenses”</t>
        </is>
      </c>
    </row>
    <row r="596">
      <c r="A596" t="inlineStr">
        <is>
          <t>PL_filed</t>
        </is>
      </c>
      <c r="B596" t="inlineStr">
        <is>
          <t>B7</t>
        </is>
      </c>
      <c r="C596" t="inlineStr">
        <is>
          <t>MAPLE_5e771e4b7a2f</t>
        </is>
      </c>
      <c r="D596" t="inlineStr"/>
      <c r="E596" t="n">
        <v>59</v>
      </c>
      <c r="F596" t="inlineStr">
        <is>
          <t>PL CONSOLIDATED</t>
        </is>
      </c>
      <c r="G596" t="inlineStr">
        <is>
          <t>2023-03-31</t>
        </is>
      </c>
      <c r="H596" t="inlineStr">
        <is>
          <t>CONSOLIDATED</t>
        </is>
      </c>
      <c r="I596" t="n">
        <v>1896.74</v>
      </c>
      <c r="J596" t="inlineStr">
        <is>
          <t>INR lakh</t>
        </is>
      </c>
      <c r="K596" t="n">
        <v>1896.74</v>
      </c>
      <c r="L596" t="inlineStr">
        <is>
          <t>da54ab56-9da4-4ae5-9da8-733f603da7e9.pdf p59 — PL CONSOLIDATED, column 2023-03-31, line “Investment management fees”</t>
        </is>
      </c>
    </row>
    <row r="597">
      <c r="A597" t="inlineStr">
        <is>
          <t>PL_filed</t>
        </is>
      </c>
      <c r="B597" t="inlineStr">
        <is>
          <t>B8</t>
        </is>
      </c>
      <c r="C597" t="inlineStr">
        <is>
          <t>MAPLE_5e771e4b7a2f</t>
        </is>
      </c>
      <c r="D597" t="inlineStr"/>
      <c r="E597" t="n">
        <v>59</v>
      </c>
      <c r="F597" t="inlineStr">
        <is>
          <t>PL CONSOLIDATED</t>
        </is>
      </c>
      <c r="G597" t="inlineStr">
        <is>
          <t>2023-03-31</t>
        </is>
      </c>
      <c r="H597" t="inlineStr">
        <is>
          <t>CONSOLIDATED</t>
        </is>
      </c>
      <c r="I597" t="n">
        <v>666.42</v>
      </c>
      <c r="J597" t="inlineStr">
        <is>
          <t>INR lakh</t>
        </is>
      </c>
      <c r="K597" t="n">
        <v>666.42</v>
      </c>
      <c r="L597" t="inlineStr">
        <is>
          <t>da54ab56-9da4-4ae5-9da8-733f603da7e9.pdf p59 — PL CONSOLIDATED, column 2023-03-31, line “Project management fees”</t>
        </is>
      </c>
    </row>
    <row r="598">
      <c r="A598" t="inlineStr">
        <is>
          <t>PL_filed</t>
        </is>
      </c>
      <c r="B598" t="inlineStr">
        <is>
          <t>B9</t>
        </is>
      </c>
      <c r="C598" t="inlineStr">
        <is>
          <t>MAPLE_5e771e4b7a2f</t>
        </is>
      </c>
      <c r="D598" t="inlineStr"/>
      <c r="E598" t="n">
        <v>59</v>
      </c>
      <c r="F598" t="inlineStr">
        <is>
          <t>PL CONSOLIDATED</t>
        </is>
      </c>
      <c r="G598" t="inlineStr">
        <is>
          <t>2023-03-31</t>
        </is>
      </c>
      <c r="H598" t="inlineStr">
        <is>
          <t>CONSOLIDATED</t>
        </is>
      </c>
      <c r="I598" t="n">
        <v>8.85</v>
      </c>
      <c r="J598" t="inlineStr">
        <is>
          <t>INR lakh</t>
        </is>
      </c>
      <c r="K598" t="n">
        <v>8.85</v>
      </c>
      <c r="L598" t="inlineStr">
        <is>
          <t>da54ab56-9da4-4ae5-9da8-733f603da7e9.pdf p59 — PL CONSOLIDATED, column 2023-03-31, line “Trustee fees”</t>
        </is>
      </c>
    </row>
    <row r="599">
      <c r="A599" t="inlineStr">
        <is>
          <t>PL_filed</t>
        </is>
      </c>
      <c r="B599" t="inlineStr">
        <is>
          <t>B10</t>
        </is>
      </c>
      <c r="C599" t="inlineStr">
        <is>
          <t>MAPLE_5e771e4b7a2f</t>
        </is>
      </c>
      <c r="D599" t="inlineStr"/>
      <c r="E599" t="n">
        <v>59</v>
      </c>
      <c r="F599" t="inlineStr">
        <is>
          <t>PL CONSOLIDATED</t>
        </is>
      </c>
      <c r="G599" t="inlineStr">
        <is>
          <t>2023-03-31</t>
        </is>
      </c>
      <c r="H599" t="inlineStr">
        <is>
          <t>CONSOLIDATED</t>
        </is>
      </c>
      <c r="I599" t="n">
        <v>3786.8</v>
      </c>
      <c r="J599" t="inlineStr">
        <is>
          <t>INR lakh</t>
        </is>
      </c>
      <c r="K599" t="n">
        <v>3786.8</v>
      </c>
      <c r="L599" t="inlineStr">
        <is>
          <t>da54ab56-9da4-4ae5-9da8-733f603da7e9.pdf p59 — PL CONSOLIDATED, column 2023-03-31, line “Operating expenses”</t>
        </is>
      </c>
    </row>
    <row r="600">
      <c r="A600" t="inlineStr">
        <is>
          <t>PL_filed</t>
        </is>
      </c>
      <c r="B600" t="inlineStr">
        <is>
          <t>B11</t>
        </is>
      </c>
      <c r="C600" t="inlineStr">
        <is>
          <t>MAPLE_5e771e4b7a2f</t>
        </is>
      </c>
      <c r="D600" t="inlineStr"/>
      <c r="E600" t="n">
        <v>59</v>
      </c>
      <c r="F600" t="inlineStr">
        <is>
          <t>PL CONSOLIDATED</t>
        </is>
      </c>
      <c r="G600" t="inlineStr">
        <is>
          <t>2023-03-31</t>
        </is>
      </c>
      <c r="H600" t="inlineStr">
        <is>
          <t>CONSOLIDATED</t>
        </is>
      </c>
      <c r="I600" t="n">
        <v>204.66</v>
      </c>
      <c r="J600" t="inlineStr">
        <is>
          <t>INR lakh</t>
        </is>
      </c>
      <c r="K600" t="n">
        <v>204.66</v>
      </c>
      <c r="L600" t="inlineStr">
        <is>
          <t>da54ab56-9da4-4ae5-9da8-733f603da7e9.pdf p59 — PL CONSOLIDATED, column 2023-03-31, line “Payment to auditors”</t>
        </is>
      </c>
    </row>
    <row r="601">
      <c r="A601" t="inlineStr">
        <is>
          <t>PL_filed</t>
        </is>
      </c>
      <c r="B601" t="inlineStr">
        <is>
          <t>B12</t>
        </is>
      </c>
      <c r="C601" t="inlineStr">
        <is>
          <t>MAPLE_5e771e4b7a2f</t>
        </is>
      </c>
      <c r="D601" t="inlineStr"/>
      <c r="E601" t="n">
        <v>59</v>
      </c>
      <c r="F601" t="inlineStr">
        <is>
          <t>PL CONSOLIDATED</t>
        </is>
      </c>
      <c r="G601" t="inlineStr">
        <is>
          <t>2023-03-31</t>
        </is>
      </c>
      <c r="H601" t="inlineStr">
        <is>
          <t>CONSOLIDATED</t>
        </is>
      </c>
      <c r="I601" t="n">
        <v>397.04</v>
      </c>
      <c r="J601" t="inlineStr">
        <is>
          <t>INR lakh</t>
        </is>
      </c>
      <c r="K601" t="n">
        <v>397.04</v>
      </c>
      <c r="L601" t="inlineStr">
        <is>
          <t>da54ab56-9da4-4ae5-9da8-733f603da7e9.pdf p59 — PL CONSOLIDATED, column 2023-03-31, line “Insurance and security expenses”</t>
        </is>
      </c>
    </row>
    <row r="602">
      <c r="A602" t="inlineStr">
        <is>
          <t>PL_filed</t>
        </is>
      </c>
      <c r="B602" t="inlineStr">
        <is>
          <t>B13</t>
        </is>
      </c>
      <c r="C602" t="inlineStr">
        <is>
          <t>MAPLE_5e771e4b7a2f</t>
        </is>
      </c>
      <c r="D602" t="inlineStr"/>
      <c r="E602" t="n">
        <v>59</v>
      </c>
      <c r="F602" t="inlineStr">
        <is>
          <t>PL CONSOLIDATED</t>
        </is>
      </c>
      <c r="G602" t="inlineStr">
        <is>
          <t>2023-03-31</t>
        </is>
      </c>
      <c r="H602" t="inlineStr">
        <is>
          <t>CONSOLIDATED</t>
        </is>
      </c>
      <c r="I602" t="n">
        <v>152.08</v>
      </c>
      <c r="J602" t="inlineStr">
        <is>
          <t>INR lakh</t>
        </is>
      </c>
      <c r="K602" t="n">
        <v>152.08</v>
      </c>
      <c r="L602" t="inlineStr">
        <is>
          <t>da54ab56-9da4-4ae5-9da8-733f603da7e9.pdf p59 — PL CONSOLIDATED, column 2023-03-31, line “Engineering, procurement, and construction cost (‘EPC’)”</t>
        </is>
      </c>
    </row>
    <row r="603">
      <c r="A603" t="inlineStr">
        <is>
          <t>PL_filed</t>
        </is>
      </c>
      <c r="B603" t="inlineStr">
        <is>
          <t>B14</t>
        </is>
      </c>
      <c r="C603" t="inlineStr">
        <is>
          <t>MAPLE_5e771e4b7a2f</t>
        </is>
      </c>
      <c r="D603" t="inlineStr"/>
      <c r="E603" t="n">
        <v>59</v>
      </c>
      <c r="F603" t="inlineStr">
        <is>
          <t>PL CONSOLIDATED</t>
        </is>
      </c>
      <c r="G603" t="inlineStr">
        <is>
          <t>2023-03-31</t>
        </is>
      </c>
      <c r="H603" t="inlineStr">
        <is>
          <t>CONSOLIDATED</t>
        </is>
      </c>
      <c r="I603" t="n">
        <v>358.71</v>
      </c>
      <c r="J603" t="inlineStr">
        <is>
          <t>INR lakh</t>
        </is>
      </c>
      <c r="K603" t="n">
        <v>358.71</v>
      </c>
      <c r="L603" t="inlineStr">
        <is>
          <t>da54ab56-9da4-4ae5-9da8-733f603da7e9.pdf p59 — PL CONSOLIDATED, column 2023-03-31, line “Employee benefits expense”</t>
        </is>
      </c>
    </row>
    <row r="604">
      <c r="A604" t="inlineStr">
        <is>
          <t>PL_filed</t>
        </is>
      </c>
      <c r="B604" t="inlineStr">
        <is>
          <t>B15</t>
        </is>
      </c>
      <c r="C604" t="inlineStr">
        <is>
          <t>MAPLE_5e771e4b7a2f</t>
        </is>
      </c>
      <c r="D604" t="inlineStr"/>
      <c r="E604" t="n">
        <v>59</v>
      </c>
      <c r="F604" t="inlineStr">
        <is>
          <t>PL CONSOLIDATED</t>
        </is>
      </c>
      <c r="G604" t="inlineStr">
        <is>
          <t>2023-03-31</t>
        </is>
      </c>
      <c r="H604" t="inlineStr">
        <is>
          <t>CONSOLIDATED</t>
        </is>
      </c>
      <c r="I604" t="n">
        <v>20966.09</v>
      </c>
      <c r="J604" t="inlineStr">
        <is>
          <t>INR lakh</t>
        </is>
      </c>
      <c r="K604" t="n">
        <v>20966.09</v>
      </c>
      <c r="L604" t="inlineStr">
        <is>
          <t>da54ab56-9da4-4ae5-9da8-733f603da7e9.pdf p59 — PL CONSOLIDATED, column 2023-03-31, line “Finance costs”</t>
        </is>
      </c>
    </row>
    <row r="605">
      <c r="A605" t="inlineStr">
        <is>
          <t>PL_filed</t>
        </is>
      </c>
      <c r="B605" t="inlineStr">
        <is>
          <t>B16</t>
        </is>
      </c>
      <c r="C605" t="inlineStr">
        <is>
          <t>MAPLE_5e771e4b7a2f</t>
        </is>
      </c>
      <c r="D605" t="inlineStr"/>
      <c r="E605" t="n">
        <v>59</v>
      </c>
      <c r="F605" t="inlineStr">
        <is>
          <t>PL CONSOLIDATED</t>
        </is>
      </c>
      <c r="G605" t="inlineStr">
        <is>
          <t>2023-03-31</t>
        </is>
      </c>
      <c r="H605" t="inlineStr">
        <is>
          <t>CONSOLIDATED</t>
        </is>
      </c>
      <c r="I605" t="n">
        <v>11859.73</v>
      </c>
      <c r="J605" t="inlineStr">
        <is>
          <t>INR lakh</t>
        </is>
      </c>
      <c r="K605" t="n">
        <v>11859.73</v>
      </c>
      <c r="L605" t="inlineStr">
        <is>
          <t>da54ab56-9da4-4ae5-9da8-733f603da7e9.pdf p59 — PL CONSOLIDATED, column 2023-03-31, line “Depreciation and amortization expense”</t>
        </is>
      </c>
    </row>
    <row r="606">
      <c r="A606" t="inlineStr">
        <is>
          <t>PL_filed</t>
        </is>
      </c>
      <c r="B606" t="inlineStr">
        <is>
          <t>B17</t>
        </is>
      </c>
      <c r="C606" t="inlineStr">
        <is>
          <t>MAPLE_5e771e4b7a2f</t>
        </is>
      </c>
      <c r="D606" t="inlineStr"/>
      <c r="E606" t="n">
        <v>59</v>
      </c>
      <c r="F606" t="inlineStr">
        <is>
          <t>PL CONSOLIDATED</t>
        </is>
      </c>
      <c r="G606" t="inlineStr">
        <is>
          <t>2023-03-31</t>
        </is>
      </c>
      <c r="H606" t="inlineStr">
        <is>
          <t>CONSOLIDATED</t>
        </is>
      </c>
      <c r="I606" t="n">
        <v>5064.29</v>
      </c>
      <c r="J606" t="inlineStr">
        <is>
          <t>INR lakh</t>
        </is>
      </c>
      <c r="K606" t="n">
        <v>5064.29</v>
      </c>
      <c r="L606" t="inlineStr">
        <is>
          <t>da54ab56-9da4-4ae5-9da8-733f603da7e9.pdf p59 — PL CONSOLIDATED, column 2023-03-31, line “Provision for major maintenance obligations”</t>
        </is>
      </c>
    </row>
    <row r="607">
      <c r="A607" t="inlineStr">
        <is>
          <t>PL_filed</t>
        </is>
      </c>
      <c r="B607" t="inlineStr">
        <is>
          <t>B18</t>
        </is>
      </c>
      <c r="C607" t="inlineStr">
        <is>
          <t>MAPLE_5e771e4b7a2f</t>
        </is>
      </c>
      <c r="D607" t="inlineStr"/>
      <c r="E607" t="n">
        <v>59</v>
      </c>
      <c r="F607" t="inlineStr">
        <is>
          <t>PL CONSOLIDATED</t>
        </is>
      </c>
      <c r="G607" t="inlineStr">
        <is>
          <t>2023-03-31</t>
        </is>
      </c>
      <c r="H607" t="inlineStr">
        <is>
          <t>CONSOLIDATED</t>
        </is>
      </c>
      <c r="I607" t="n">
        <v>3463.57</v>
      </c>
      <c r="J607" t="inlineStr">
        <is>
          <t>INR lakh</t>
        </is>
      </c>
      <c r="K607" t="n">
        <v>3463.57</v>
      </c>
      <c r="L607" t="inlineStr">
        <is>
          <t>da54ab56-9da4-4ae5-9da8-733f603da7e9.pdf p59 — PL CONSOLIDATED, column 2023-03-31, line “Other expenses”</t>
        </is>
      </c>
    </row>
    <row r="608">
      <c r="A608" t="inlineStr">
        <is>
          <t>PL_filed</t>
        </is>
      </c>
      <c r="B608" t="inlineStr">
        <is>
          <t>B19</t>
        </is>
      </c>
      <c r="C608" t="inlineStr">
        <is>
          <t>MAPLE_5e771e4b7a2f</t>
        </is>
      </c>
      <c r="D608" t="inlineStr"/>
      <c r="E608" t="n">
        <v>59</v>
      </c>
      <c r="F608" t="inlineStr">
        <is>
          <t>PL CONSOLIDATED</t>
        </is>
      </c>
      <c r="G608" t="inlineStr">
        <is>
          <t>2023-03-31</t>
        </is>
      </c>
      <c r="H608" t="inlineStr">
        <is>
          <t>CONSOLIDATED</t>
        </is>
      </c>
      <c r="I608" t="n">
        <v>48849.17</v>
      </c>
      <c r="J608" t="inlineStr">
        <is>
          <t>INR lakh</t>
        </is>
      </c>
      <c r="K608" t="n">
        <v>48849.17</v>
      </c>
      <c r="L608" t="inlineStr">
        <is>
          <t>da54ab56-9da4-4ae5-9da8-733f603da7e9.pdf p59 — PL CONSOLIDATED, column 2023-03-31, line “Total expenses”</t>
        </is>
      </c>
    </row>
    <row r="609">
      <c r="A609" t="inlineStr">
        <is>
          <t>PL_filed</t>
        </is>
      </c>
      <c r="B609" t="inlineStr">
        <is>
          <t>B20</t>
        </is>
      </c>
      <c r="C609" t="inlineStr">
        <is>
          <t>MAPLE_5e771e4b7a2f</t>
        </is>
      </c>
      <c r="D609" t="inlineStr"/>
      <c r="E609" t="n">
        <v>59</v>
      </c>
      <c r="F609" t="inlineStr">
        <is>
          <t>PL CONSOLIDATED</t>
        </is>
      </c>
      <c r="G609" t="inlineStr">
        <is>
          <t>2023-03-31</t>
        </is>
      </c>
      <c r="H609" t="inlineStr">
        <is>
          <t>CONSOLIDATED</t>
        </is>
      </c>
      <c r="I609" t="n">
        <v>-14921.39</v>
      </c>
      <c r="J609" t="inlineStr">
        <is>
          <t>INR lakh</t>
        </is>
      </c>
      <c r="K609" t="n">
        <v>-14921.39</v>
      </c>
      <c r="L609" t="inlineStr">
        <is>
          <t>da54ab56-9da4-4ae5-9da8-733f603da7e9.pdf p59 — PL CONSOLIDATED, column 2023-03-31, line “Loss before tax”</t>
        </is>
      </c>
    </row>
    <row r="610">
      <c r="A610" t="inlineStr">
        <is>
          <t>PL_filed</t>
        </is>
      </c>
      <c r="B610" t="inlineStr">
        <is>
          <t>B21</t>
        </is>
      </c>
      <c r="C610" t="inlineStr">
        <is>
          <t>MAPLE_5e771e4b7a2f</t>
        </is>
      </c>
      <c r="D610" t="inlineStr"/>
      <c r="E610" t="n">
        <v>59</v>
      </c>
      <c r="F610" t="inlineStr">
        <is>
          <t>PL CONSOLIDATED</t>
        </is>
      </c>
      <c r="G610" t="inlineStr">
        <is>
          <t>2023-03-31</t>
        </is>
      </c>
      <c r="H610" t="inlineStr">
        <is>
          <t>CONSOLIDATED</t>
        </is>
      </c>
      <c r="I610" t="n">
        <v>414.4</v>
      </c>
      <c r="J610" t="inlineStr">
        <is>
          <t>INR lakh</t>
        </is>
      </c>
      <c r="K610" t="n">
        <v>414.4</v>
      </c>
      <c r="L610" t="inlineStr">
        <is>
          <t>da54ab56-9da4-4ae5-9da8-733f603da7e9.pdf p59 — PL CONSOLIDATED, column 2023-03-31, line “Tax expense i) Current tax”</t>
        </is>
      </c>
    </row>
    <row r="611">
      <c r="A611" t="inlineStr">
        <is>
          <t>PL_filed</t>
        </is>
      </c>
      <c r="B611" t="inlineStr">
        <is>
          <t>B22</t>
        </is>
      </c>
      <c r="C611" t="inlineStr">
        <is>
          <t>MAPLE_5e771e4b7a2f</t>
        </is>
      </c>
      <c r="D611" t="inlineStr"/>
      <c r="E611" t="n">
        <v>59</v>
      </c>
      <c r="F611" t="inlineStr">
        <is>
          <t>PL CONSOLIDATED</t>
        </is>
      </c>
      <c r="G611" t="inlineStr">
        <is>
          <t>2023-03-31</t>
        </is>
      </c>
      <c r="H611" t="inlineStr">
        <is>
          <t>CONSOLIDATED</t>
        </is>
      </c>
      <c r="I611" t="n">
        <v>0</v>
      </c>
      <c r="J611" t="inlineStr">
        <is>
          <t>INR lakh</t>
        </is>
      </c>
      <c r="K611" t="n">
        <v>0</v>
      </c>
      <c r="L611" t="inlineStr">
        <is>
          <t>da54ab56-9da4-4ae5-9da8-733f603da7e9.pdf p59 — PL CONSOLIDATED, column 2023-03-31, line “ii) Deferred tax”</t>
        </is>
      </c>
    </row>
    <row r="612">
      <c r="A612" t="inlineStr">
        <is>
          <t>PL_filed</t>
        </is>
      </c>
      <c r="B612" t="inlineStr">
        <is>
          <t>B23</t>
        </is>
      </c>
      <c r="C612" t="inlineStr">
        <is>
          <t>MAPLE_5e771e4b7a2f</t>
        </is>
      </c>
      <c r="D612" t="inlineStr"/>
      <c r="E612" t="n">
        <v>59</v>
      </c>
      <c r="F612" t="inlineStr">
        <is>
          <t>PL CONSOLIDATED</t>
        </is>
      </c>
      <c r="G612" t="inlineStr">
        <is>
          <t>2023-03-31</t>
        </is>
      </c>
      <c r="H612" t="inlineStr">
        <is>
          <t>CONSOLIDATED</t>
        </is>
      </c>
      <c r="I612" t="n">
        <v>414.4</v>
      </c>
      <c r="J612" t="inlineStr">
        <is>
          <t>INR lakh</t>
        </is>
      </c>
      <c r="K612" t="n">
        <v>414.4</v>
      </c>
      <c r="L612" t="inlineStr">
        <is>
          <t>da54ab56-9da4-4ae5-9da8-733f603da7e9.pdf p59 — PL CONSOLIDATED, column 2023-03-31, line “Total tax expense”</t>
        </is>
      </c>
    </row>
    <row r="613">
      <c r="A613" t="inlineStr">
        <is>
          <t>PL_filed</t>
        </is>
      </c>
      <c r="B613" t="inlineStr">
        <is>
          <t>B24</t>
        </is>
      </c>
      <c r="C613" t="inlineStr">
        <is>
          <t>MAPLE_5e771e4b7a2f</t>
        </is>
      </c>
      <c r="D613" t="inlineStr"/>
      <c r="E613" t="n">
        <v>59</v>
      </c>
      <c r="F613" t="inlineStr">
        <is>
          <t>PL CONSOLIDATED</t>
        </is>
      </c>
      <c r="G613" t="inlineStr">
        <is>
          <t>2023-03-31</t>
        </is>
      </c>
      <c r="H613" t="inlineStr">
        <is>
          <t>CONSOLIDATED</t>
        </is>
      </c>
      <c r="I613" t="n">
        <v>-15335.79</v>
      </c>
      <c r="J613" t="inlineStr">
        <is>
          <t>INR lakh</t>
        </is>
      </c>
      <c r="K613" t="n">
        <v>-15335.79</v>
      </c>
      <c r="L613" t="inlineStr">
        <is>
          <t>da54ab56-9da4-4ae5-9da8-733f603da7e9.pdf p59 — PL CONSOLIDATED, column 2023-03-31, line “Loss after tax”</t>
        </is>
      </c>
    </row>
    <row r="614">
      <c r="A614" t="inlineStr">
        <is>
          <t>PL_filed</t>
        </is>
      </c>
      <c r="B614" t="inlineStr">
        <is>
          <t>B25</t>
        </is>
      </c>
      <c r="C614" t="inlineStr">
        <is>
          <t>MAPLE_5e771e4b7a2f</t>
        </is>
      </c>
      <c r="D614" t="inlineStr"/>
      <c r="E614" t="n">
        <v>59</v>
      </c>
      <c r="F614" t="inlineStr">
        <is>
          <t>PL CONSOLIDATED</t>
        </is>
      </c>
      <c r="G614" t="inlineStr">
        <is>
          <t>2023-03-31</t>
        </is>
      </c>
      <c r="H614" t="inlineStr">
        <is>
          <t>CONSOLIDATED</t>
        </is>
      </c>
      <c r="I614" t="n">
        <v>8.33</v>
      </c>
      <c r="J614" t="inlineStr">
        <is>
          <t>INR lakh</t>
        </is>
      </c>
      <c r="K614" t="n">
        <v>8.33</v>
      </c>
      <c r="L614" t="inlineStr">
        <is>
          <t>da54ab56-9da4-4ae5-9da8-733f603da7e9.pdf p59 — PL CONSOLIDATED, column 2023-03-31, line “Other comprehensive income, net of tax Items that will not be reclassified to profit or loss Re-measurement losses on defined benefit obligations”</t>
        </is>
      </c>
    </row>
    <row r="615">
      <c r="A615" t="inlineStr">
        <is>
          <t>PL_filed</t>
        </is>
      </c>
      <c r="B615" t="inlineStr">
        <is>
          <t>B26</t>
        </is>
      </c>
      <c r="C615" t="inlineStr">
        <is>
          <t>MAPLE_5e771e4b7a2f</t>
        </is>
      </c>
      <c r="D615" t="inlineStr"/>
      <c r="E615" t="n">
        <v>59</v>
      </c>
      <c r="F615" t="inlineStr">
        <is>
          <t>PL CONSOLIDATED</t>
        </is>
      </c>
      <c r="G615" t="inlineStr">
        <is>
          <t>2023-03-31</t>
        </is>
      </c>
      <c r="H615" t="inlineStr">
        <is>
          <t>CONSOLIDATED</t>
        </is>
      </c>
      <c r="I615" t="n">
        <v>0</v>
      </c>
      <c r="J615" t="inlineStr">
        <is>
          <t>INR lakh</t>
        </is>
      </c>
      <c r="K615" t="n">
        <v>0</v>
      </c>
      <c r="L615" t="inlineStr">
        <is>
          <t>da54ab56-9da4-4ae5-9da8-733f603da7e9.pdf p59 — PL CONSOLIDATED, column 2023-03-31, line “Income tax relating to these items”</t>
        </is>
      </c>
    </row>
    <row r="616">
      <c r="A616" t="inlineStr">
        <is>
          <t>PL_filed</t>
        </is>
      </c>
      <c r="B616" t="inlineStr">
        <is>
          <t>B27</t>
        </is>
      </c>
      <c r="C616" t="inlineStr">
        <is>
          <t>MAPLE_5e771e4b7a2f</t>
        </is>
      </c>
      <c r="D616" t="inlineStr"/>
      <c r="E616" t="n">
        <v>59</v>
      </c>
      <c r="F616" t="inlineStr">
        <is>
          <t>PL CONSOLIDATED</t>
        </is>
      </c>
      <c r="G616" t="inlineStr">
        <is>
          <t>2023-03-31</t>
        </is>
      </c>
      <c r="H616" t="inlineStr">
        <is>
          <t>CONSOLIDATED</t>
        </is>
      </c>
      <c r="I616" t="n">
        <v>-15327.46</v>
      </c>
      <c r="J616" t="inlineStr">
        <is>
          <t>INR lakh</t>
        </is>
      </c>
      <c r="K616" t="n">
        <v>-15327.46</v>
      </c>
      <c r="L616" t="inlineStr">
        <is>
          <t>da54ab56-9da4-4ae5-9da8-733f603da7e9.pdf p59 — PL CONSOLIDATED, column 2023-03-31, line “Total comprehensive income/(loss) for the year”</t>
        </is>
      </c>
    </row>
    <row r="617">
      <c r="A617" t="inlineStr">
        <is>
          <t>PL_filed</t>
        </is>
      </c>
      <c r="B617" t="inlineStr">
        <is>
          <t>B28</t>
        </is>
      </c>
      <c r="C617" t="inlineStr">
        <is>
          <t>MAPLE_5e771e4b7a2f</t>
        </is>
      </c>
      <c r="D617" t="inlineStr"/>
      <c r="E617" t="n">
        <v>59</v>
      </c>
      <c r="F617" t="inlineStr">
        <is>
          <t>PL CONSOLIDATED</t>
        </is>
      </c>
      <c r="G617" t="inlineStr">
        <is>
          <t>2023-03-31</t>
        </is>
      </c>
      <c r="H617" t="inlineStr">
        <is>
          <t>CONSOLIDATED</t>
        </is>
      </c>
      <c r="I617" t="n">
        <v>-15335.79</v>
      </c>
      <c r="J617" t="inlineStr">
        <is>
          <t>INR lakh</t>
        </is>
      </c>
      <c r="K617" t="n">
        <v>-15335.79</v>
      </c>
      <c r="L617" t="inlineStr">
        <is>
          <t>da54ab56-9da4-4ae5-9da8-733f603da7e9.pdf p59 — PL CONSOLIDATED, column 2023-03-31, line “Profit/(loss) for the year”</t>
        </is>
      </c>
    </row>
    <row r="618">
      <c r="A618" t="inlineStr">
        <is>
          <t>PL_filed</t>
        </is>
      </c>
      <c r="B618" t="inlineStr">
        <is>
          <t>B29</t>
        </is>
      </c>
      <c r="C618" t="inlineStr">
        <is>
          <t>MAPLE_5e771e4b7a2f</t>
        </is>
      </c>
      <c r="D618" t="inlineStr"/>
      <c r="E618" t="n">
        <v>59</v>
      </c>
      <c r="F618" t="inlineStr">
        <is>
          <t>PL CONSOLIDATED</t>
        </is>
      </c>
      <c r="G618" t="inlineStr">
        <is>
          <t>2023-03-31</t>
        </is>
      </c>
      <c r="H618" t="inlineStr">
        <is>
          <t>CONSOLIDATED</t>
        </is>
      </c>
      <c r="I618" t="n">
        <v>-15335.79</v>
      </c>
      <c r="J618" t="inlineStr">
        <is>
          <t>INR lakh</t>
        </is>
      </c>
      <c r="K618" t="n">
        <v>-15335.79</v>
      </c>
      <c r="L618" t="inlineStr">
        <is>
          <t>da54ab56-9da4-4ae5-9da8-733f603da7e9.pdf p59 — PL CONSOLIDATED, column 2023-03-31, line “Attributable to: Unitholders”</t>
        </is>
      </c>
    </row>
    <row r="619">
      <c r="A619" t="inlineStr">
        <is>
          <t>PL_filed</t>
        </is>
      </c>
      <c r="B619" t="inlineStr">
        <is>
          <t>B30</t>
        </is>
      </c>
      <c r="C619" t="inlineStr">
        <is>
          <t>MAPLE_5e771e4b7a2f</t>
        </is>
      </c>
      <c r="D619" t="inlineStr"/>
      <c r="E619" t="n">
        <v>59</v>
      </c>
      <c r="F619" t="inlineStr">
        <is>
          <t>PL CONSOLIDATED</t>
        </is>
      </c>
      <c r="G619" t="inlineStr">
        <is>
          <t>2023-03-31</t>
        </is>
      </c>
      <c r="H619" t="inlineStr">
        <is>
          <t>CONSOLIDATED</t>
        </is>
      </c>
      <c r="I619" t="n">
        <v>8.33</v>
      </c>
      <c r="J619" t="inlineStr">
        <is>
          <t>INR lakh</t>
        </is>
      </c>
      <c r="K619" t="n">
        <v>8.33</v>
      </c>
      <c r="L619" t="inlineStr">
        <is>
          <t>da54ab56-9da4-4ae5-9da8-733f603da7e9.pdf p59 — PL CONSOLIDATED, column 2023-03-31, line “Other comprehensive income/(loss) for the year”</t>
        </is>
      </c>
    </row>
    <row r="620">
      <c r="A620" t="inlineStr">
        <is>
          <t>PL_filed</t>
        </is>
      </c>
      <c r="B620" t="inlineStr">
        <is>
          <t>B31</t>
        </is>
      </c>
      <c r="C620" t="inlineStr">
        <is>
          <t>MAPLE_5e771e4b7a2f</t>
        </is>
      </c>
      <c r="D620" t="inlineStr"/>
      <c r="E620" t="n">
        <v>59</v>
      </c>
      <c r="F620" t="inlineStr">
        <is>
          <t>PL CONSOLIDATED</t>
        </is>
      </c>
      <c r="G620" t="inlineStr">
        <is>
          <t>2023-03-31</t>
        </is>
      </c>
      <c r="H620" t="inlineStr">
        <is>
          <t>CONSOLIDATED</t>
        </is>
      </c>
      <c r="I620" t="n">
        <v>8.33</v>
      </c>
      <c r="J620" t="inlineStr">
        <is>
          <t>INR lakh</t>
        </is>
      </c>
      <c r="K620" t="n">
        <v>8.33</v>
      </c>
      <c r="L620" t="inlineStr">
        <is>
          <t>da54ab56-9da4-4ae5-9da8-733f603da7e9.pdf p59 — PL CONSOLIDATED, column 2023-03-31, line “Attributable to: Unitholders”</t>
        </is>
      </c>
    </row>
    <row r="621">
      <c r="A621" t="inlineStr">
        <is>
          <t>PL_filed</t>
        </is>
      </c>
      <c r="B621" t="inlineStr">
        <is>
          <t>B32</t>
        </is>
      </c>
      <c r="C621" t="inlineStr">
        <is>
          <t>MAPLE_5e771e4b7a2f</t>
        </is>
      </c>
      <c r="D621" t="inlineStr"/>
      <c r="E621" t="n">
        <v>59</v>
      </c>
      <c r="F621" t="inlineStr">
        <is>
          <t>PL CONSOLIDATED</t>
        </is>
      </c>
      <c r="G621" t="inlineStr">
        <is>
          <t>2023-03-31</t>
        </is>
      </c>
      <c r="H621" t="inlineStr">
        <is>
          <t>CONSOLIDATED</t>
        </is>
      </c>
      <c r="I621" t="n">
        <v>-15327.46</v>
      </c>
      <c r="J621" t="inlineStr">
        <is>
          <t>INR lakh</t>
        </is>
      </c>
      <c r="K621" t="n">
        <v>-15327.46</v>
      </c>
      <c r="L621" t="inlineStr">
        <is>
          <t>da54ab56-9da4-4ae5-9da8-733f603da7e9.pdf p59 — PL CONSOLIDATED, column 2023-03-31, line “Total comprehensive income/(loss) for the year”</t>
        </is>
      </c>
    </row>
    <row r="622">
      <c r="A622" t="inlineStr">
        <is>
          <t>PL_filed</t>
        </is>
      </c>
      <c r="B622" t="inlineStr">
        <is>
          <t>B33</t>
        </is>
      </c>
      <c r="C622" t="inlineStr">
        <is>
          <t>MAPLE_5e771e4b7a2f</t>
        </is>
      </c>
      <c r="D622" t="inlineStr"/>
      <c r="E622" t="n">
        <v>59</v>
      </c>
      <c r="F622" t="inlineStr">
        <is>
          <t>PL CONSOLIDATED</t>
        </is>
      </c>
      <c r="G622" t="inlineStr">
        <is>
          <t>2023-03-31</t>
        </is>
      </c>
      <c r="H622" t="inlineStr">
        <is>
          <t>CONSOLIDATED</t>
        </is>
      </c>
      <c r="I622" t="n">
        <v>-15327.46</v>
      </c>
      <c r="J622" t="inlineStr">
        <is>
          <t>INR lakh</t>
        </is>
      </c>
      <c r="K622" t="n">
        <v>-15327.46</v>
      </c>
      <c r="L622" t="inlineStr">
        <is>
          <t>da54ab56-9da4-4ae5-9da8-733f603da7e9.pdf p59 — PL CONSOLIDATED, column 2023-03-31, line “Attributable to: Unitholders”</t>
        </is>
      </c>
    </row>
    <row r="623">
      <c r="A623" t="inlineStr">
        <is>
          <t>PL_filed</t>
        </is>
      </c>
      <c r="B623" t="inlineStr">
        <is>
          <t>B34</t>
        </is>
      </c>
      <c r="C623" t="inlineStr">
        <is>
          <t>MAPLE_5e771e4b7a2f</t>
        </is>
      </c>
      <c r="D623" t="inlineStr"/>
      <c r="E623" t="n">
        <v>59</v>
      </c>
      <c r="F623" t="inlineStr">
        <is>
          <t>PL CONSOLIDATED</t>
        </is>
      </c>
      <c r="G623" t="inlineStr">
        <is>
          <t>2023-03-31</t>
        </is>
      </c>
      <c r="H623" t="inlineStr">
        <is>
          <t>CONSOLIDATED</t>
        </is>
      </c>
      <c r="I623" t="n">
        <v>-8.68</v>
      </c>
      <c r="J623" t="inlineStr">
        <is>
          <t>INR lakh</t>
        </is>
      </c>
      <c r="K623" t="n">
        <v>-8.68</v>
      </c>
      <c r="L623" t="inlineStr">
        <is>
          <t>da54ab56-9da4-4ae5-9da8-733f603da7e9.pdf p59 — PL CONSOLIDATED, column 2023-03-31, line “Earnings/(loss) per unit (Face value per unit is ` 100) Basic and Diluted (in `)”</t>
        </is>
      </c>
    </row>
    <row r="624">
      <c r="A624" t="inlineStr">
        <is>
          <t>PL_filed</t>
        </is>
      </c>
      <c r="B624" t="inlineStr">
        <is>
          <t>B38</t>
        </is>
      </c>
      <c r="C624" t="inlineStr">
        <is>
          <t>MAPLE_da7d555b5d37</t>
        </is>
      </c>
      <c r="D624" t="inlineStr"/>
      <c r="E624" t="n">
        <v>40</v>
      </c>
      <c r="F624" t="inlineStr">
        <is>
          <t>PL CONSOLIDATED</t>
        </is>
      </c>
      <c r="G624" t="inlineStr">
        <is>
          <t>2024-03-31</t>
        </is>
      </c>
      <c r="H624" t="inlineStr">
        <is>
          <t>CONSOLIDATED</t>
        </is>
      </c>
      <c r="I624" t="n">
        <v>77310.97</v>
      </c>
      <c r="J624" t="inlineStr">
        <is>
          <t>INR million</t>
        </is>
      </c>
      <c r="K624" t="n">
        <v>77310.97</v>
      </c>
      <c r="L624" t="inlineStr">
        <is>
          <t>bcda645c-de72-4233-b9a1-0f662cf5f4c1.pdf p40 — PL CONSOLIDATED, column 2024-03-31, line “Total Income”</t>
        </is>
      </c>
    </row>
    <row r="625">
      <c r="A625" t="inlineStr">
        <is>
          <t>PL_filed</t>
        </is>
      </c>
      <c r="B625" t="inlineStr">
        <is>
          <t>B39</t>
        </is>
      </c>
      <c r="C625" t="inlineStr">
        <is>
          <t>MAPLE_da7d555b5d37</t>
        </is>
      </c>
      <c r="D625" t="inlineStr"/>
      <c r="E625" t="n">
        <v>40</v>
      </c>
      <c r="F625" t="inlineStr">
        <is>
          <t>PL CONSOLIDATED</t>
        </is>
      </c>
      <c r="G625" t="inlineStr">
        <is>
          <t>2024-03-31</t>
        </is>
      </c>
      <c r="H625" t="inlineStr">
        <is>
          <t>CONSOLIDATED</t>
        </is>
      </c>
      <c r="I625" t="n">
        <v>97433.08</v>
      </c>
      <c r="J625" t="inlineStr">
        <is>
          <t>INR million</t>
        </is>
      </c>
      <c r="K625" t="n">
        <v>97433.08</v>
      </c>
      <c r="L625" t="inlineStr">
        <is>
          <t>bcda645c-de72-4233-b9a1-0f662cf5f4c1.pdf p40 — PL CONSOLIDATED, column 2024-03-31, line “Total Expenses”</t>
        </is>
      </c>
    </row>
    <row r="626">
      <c r="A626" t="inlineStr">
        <is>
          <t>PL_filed</t>
        </is>
      </c>
      <c r="B626" t="inlineStr">
        <is>
          <t>B40</t>
        </is>
      </c>
      <c r="C626" t="inlineStr">
        <is>
          <t>MAPLE_da7d555b5d37</t>
        </is>
      </c>
      <c r="D626" t="inlineStr"/>
      <c r="E626" t="n">
        <v>40</v>
      </c>
      <c r="F626" t="inlineStr">
        <is>
          <t>PL CONSOLIDATED</t>
        </is>
      </c>
      <c r="G626" t="inlineStr">
        <is>
          <t>2024-03-31</t>
        </is>
      </c>
      <c r="H626" t="inlineStr">
        <is>
          <t>CONSOLIDATED</t>
        </is>
      </c>
      <c r="I626" t="n">
        <v>-20122.11</v>
      </c>
      <c r="J626" t="inlineStr">
        <is>
          <t>INR million</t>
        </is>
      </c>
      <c r="K626" t="n">
        <v>-20122.11</v>
      </c>
      <c r="L626" t="inlineStr">
        <is>
          <t>bcda645c-de72-4233-b9a1-0f662cf5f4c1.pdf p40 — PL CONSOLIDATED, column 2024-03-31, line “Loss before tax”</t>
        </is>
      </c>
    </row>
    <row r="627">
      <c r="A627" t="inlineStr">
        <is>
          <t>PL_filed</t>
        </is>
      </c>
      <c r="B627" t="inlineStr">
        <is>
          <t>B41</t>
        </is>
      </c>
      <c r="C627" t="inlineStr">
        <is>
          <t>MAPLE_da7d555b5d37</t>
        </is>
      </c>
      <c r="D627" t="inlineStr"/>
      <c r="E627" t="n">
        <v>40</v>
      </c>
      <c r="F627" t="inlineStr">
        <is>
          <t>PL CONSOLIDATED</t>
        </is>
      </c>
      <c r="G627" t="inlineStr">
        <is>
          <t>2024-03-31</t>
        </is>
      </c>
      <c r="H627" t="inlineStr">
        <is>
          <t>CONSOLIDATED</t>
        </is>
      </c>
      <c r="I627" t="n">
        <v>937</v>
      </c>
      <c r="J627" t="inlineStr">
        <is>
          <t>INR million</t>
        </is>
      </c>
      <c r="K627" t="n">
        <v>937</v>
      </c>
      <c r="L627" t="inlineStr">
        <is>
          <t>bcda645c-de72-4233-b9a1-0f662cf5f4c1.pdf p40 — PL CONSOLIDATED, column 2024-03-31, line “Less: Tax expense Current tax”</t>
        </is>
      </c>
    </row>
    <row r="628">
      <c r="A628" t="inlineStr">
        <is>
          <t>PL_filed</t>
        </is>
      </c>
      <c r="B628" t="inlineStr">
        <is>
          <t>B42</t>
        </is>
      </c>
      <c r="C628" t="inlineStr">
        <is>
          <t>MAPLE_da7d555b5d37</t>
        </is>
      </c>
      <c r="D628" t="inlineStr"/>
      <c r="E628" t="n">
        <v>40</v>
      </c>
      <c r="F628" t="inlineStr">
        <is>
          <t>PL CONSOLIDATED</t>
        </is>
      </c>
      <c r="G628" t="inlineStr">
        <is>
          <t>2024-03-31</t>
        </is>
      </c>
      <c r="H628" t="inlineStr">
        <is>
          <t>CONSOLIDATED</t>
        </is>
      </c>
      <c r="I628" t="n">
        <v>0</v>
      </c>
      <c r="J628" t="inlineStr">
        <is>
          <t>INR million</t>
        </is>
      </c>
      <c r="K628" t="n">
        <v>0</v>
      </c>
      <c r="L628" t="inlineStr">
        <is>
          <t>bcda645c-de72-4233-b9a1-0f662cf5f4c1.pdf p40 — PL CONSOLIDATED, column 2024-03-31, line “Deferred tax”</t>
        </is>
      </c>
    </row>
    <row r="629">
      <c r="A629" t="inlineStr">
        <is>
          <t>PL_filed</t>
        </is>
      </c>
      <c r="B629" t="inlineStr">
        <is>
          <t>B43</t>
        </is>
      </c>
      <c r="C629" t="inlineStr">
        <is>
          <t>MAPLE_da7d555b5d37</t>
        </is>
      </c>
      <c r="D629" t="inlineStr"/>
      <c r="E629" t="n">
        <v>40</v>
      </c>
      <c r="F629" t="inlineStr">
        <is>
          <t>PL CONSOLIDATED</t>
        </is>
      </c>
      <c r="G629" t="inlineStr">
        <is>
          <t>2024-03-31</t>
        </is>
      </c>
      <c r="H629" t="inlineStr">
        <is>
          <t>CONSOLIDATED</t>
        </is>
      </c>
      <c r="I629" t="n">
        <v>-21059.11</v>
      </c>
      <c r="J629" t="inlineStr">
        <is>
          <t>INR million</t>
        </is>
      </c>
      <c r="K629" t="n">
        <v>-21059.11</v>
      </c>
      <c r="L629" t="inlineStr">
        <is>
          <t>bcda645c-de72-4233-b9a1-0f662cf5f4c1.pdf p40 — PL CONSOLIDATED, column 2024-03-31, line “Loss for the year”</t>
        </is>
      </c>
    </row>
    <row r="630">
      <c r="A630" t="inlineStr">
        <is>
          <t>PL_filed</t>
        </is>
      </c>
      <c r="B630" t="inlineStr">
        <is>
          <t>B44</t>
        </is>
      </c>
      <c r="C630" t="inlineStr">
        <is>
          <t>MAPLE_da7d555b5d37</t>
        </is>
      </c>
      <c r="D630" t="inlineStr"/>
      <c r="E630" t="n">
        <v>40</v>
      </c>
      <c r="F630" t="inlineStr">
        <is>
          <t>PL CONSOLIDATED</t>
        </is>
      </c>
      <c r="G630" t="inlineStr">
        <is>
          <t>2024-03-31</t>
        </is>
      </c>
      <c r="H630" t="inlineStr">
        <is>
          <t>CONSOLIDATED</t>
        </is>
      </c>
      <c r="I630" t="n">
        <v>-17.53</v>
      </c>
      <c r="J630" t="inlineStr">
        <is>
          <t>INR million</t>
        </is>
      </c>
      <c r="K630" t="n">
        <v>-17.53</v>
      </c>
      <c r="L630" t="inlineStr">
        <is>
          <t>bcda645c-de72-4233-b9a1-0f662cf5f4c1.pdf p40 — PL CONSOLIDATED, column 2024-03-31, line “Other comprehensive (loss), net of tax”</t>
        </is>
      </c>
    </row>
    <row r="631">
      <c r="A631" t="inlineStr">
        <is>
          <t>PL_filed</t>
        </is>
      </c>
      <c r="B631" t="inlineStr">
        <is>
          <t>B45</t>
        </is>
      </c>
      <c r="C631" t="inlineStr">
        <is>
          <t>MAPLE_da7d555b5d37</t>
        </is>
      </c>
      <c r="D631" t="inlineStr"/>
      <c r="E631" t="n">
        <v>40</v>
      </c>
      <c r="F631" t="inlineStr">
        <is>
          <t>PL CONSOLIDATED</t>
        </is>
      </c>
      <c r="G631" t="inlineStr">
        <is>
          <t>2024-03-31</t>
        </is>
      </c>
      <c r="H631" t="inlineStr">
        <is>
          <t>CONSOLIDATED</t>
        </is>
      </c>
      <c r="I631" t="n">
        <v>-21076.64</v>
      </c>
      <c r="J631" t="inlineStr">
        <is>
          <t>INR million</t>
        </is>
      </c>
      <c r="K631" t="n">
        <v>-21076.64</v>
      </c>
      <c r="L631" t="inlineStr">
        <is>
          <t>bcda645c-de72-4233-b9a1-0f662cf5f4c1.pdf p40 — PL CONSOLIDATED, column 2024-03-31, line “Total comprehensive (loss) for the year”</t>
        </is>
      </c>
    </row>
    <row r="632">
      <c r="A632" t="inlineStr">
        <is>
          <t>PL_filed</t>
        </is>
      </c>
      <c r="B632" t="inlineStr">
        <is>
          <t>B46</t>
        </is>
      </c>
      <c r="C632" t="inlineStr">
        <is>
          <t>MAPLE_da7d555b5d37</t>
        </is>
      </c>
      <c r="D632" t="inlineStr"/>
      <c r="E632" t="n">
        <v>40</v>
      </c>
      <c r="F632" t="inlineStr">
        <is>
          <t>PL CONSOLIDATED</t>
        </is>
      </c>
      <c r="G632" t="inlineStr">
        <is>
          <t>2024-03-31</t>
        </is>
      </c>
      <c r="H632" t="inlineStr">
        <is>
          <t>CONSOLIDATED</t>
        </is>
      </c>
      <c r="I632" t="n">
        <v>23440.12</v>
      </c>
      <c r="J632" t="inlineStr">
        <is>
          <t>INR million</t>
        </is>
      </c>
      <c r="K632" t="n">
        <v>23440.12</v>
      </c>
      <c r="L632" t="inlineStr">
        <is>
          <t>bcda645c-de72-4233-b9a1-0f662cf5f4c1.pdf p40 — PL CONSOLIDATED, column 2024-03-31, line “SJEPL”</t>
        </is>
      </c>
    </row>
    <row r="633">
      <c r="A633" t="inlineStr">
        <is>
          <t>PL_filed</t>
        </is>
      </c>
      <c r="B633" t="inlineStr">
        <is>
          <t>B47</t>
        </is>
      </c>
      <c r="C633" t="inlineStr">
        <is>
          <t>MAPLE_da7d555b5d37</t>
        </is>
      </c>
      <c r="D633" t="inlineStr"/>
      <c r="E633" t="n">
        <v>40</v>
      </c>
      <c r="F633" t="inlineStr">
        <is>
          <t>PL CONSOLIDATED</t>
        </is>
      </c>
      <c r="G633" t="inlineStr">
        <is>
          <t>2024-03-31</t>
        </is>
      </c>
      <c r="H633" t="inlineStr">
        <is>
          <t>CONSOLIDATED</t>
        </is>
      </c>
      <c r="I633" t="n">
        <v>49207.36</v>
      </c>
      <c r="J633" t="inlineStr">
        <is>
          <t>INR million</t>
        </is>
      </c>
      <c r="K633" t="n">
        <v>49207.36</v>
      </c>
      <c r="L633" t="inlineStr">
        <is>
          <t>bcda645c-de72-4233-b9a1-0f662cf5f4c1.pdf p40 — PL CONSOLIDATED, column 2024-03-31, line “NCREPE”</t>
        </is>
      </c>
    </row>
    <row r="634">
      <c r="A634" t="inlineStr">
        <is>
          <t>PL_filed</t>
        </is>
      </c>
      <c r="B634" t="inlineStr">
        <is>
          <t>B48</t>
        </is>
      </c>
      <c r="C634" t="inlineStr">
        <is>
          <t>MAPLE_da7d555b5d37</t>
        </is>
      </c>
      <c r="D634" t="inlineStr"/>
      <c r="E634" t="n">
        <v>41</v>
      </c>
      <c r="F634" t="inlineStr">
        <is>
          <t>PL CONSOLIDATED</t>
        </is>
      </c>
      <c r="G634" t="inlineStr">
        <is>
          <t>2024-03-31</t>
        </is>
      </c>
      <c r="H634" t="inlineStr">
        <is>
          <t>CONSOLIDATED</t>
        </is>
      </c>
      <c r="I634" t="n">
        <v>9.9</v>
      </c>
      <c r="J634" t="inlineStr">
        <is>
          <t>INR million</t>
        </is>
      </c>
      <c r="K634" t="n">
        <v>9.9</v>
      </c>
      <c r="L634" t="inlineStr">
        <is>
          <t>bcda645c-de72-4233-b9a1-0f662cf5f4c1.pdf p41 — PL CONSOLIDATED, column 2024-03-31, line “MAPLE HIGHWAYS Annual Report 2023-24 C. Valuation Summary Sr. No. Name of Entity WACC adopted (%) Enterprise Value (` in million) Equity Value (` in million) 1. SJEPL”</t>
        </is>
      </c>
    </row>
    <row r="635">
      <c r="A635" t="inlineStr">
        <is>
          <t>PL_filed</t>
        </is>
      </c>
      <c r="B635" t="inlineStr">
        <is>
          <t>B49</t>
        </is>
      </c>
      <c r="C635" t="inlineStr">
        <is>
          <t>MAPLE_da7d555b5d37</t>
        </is>
      </c>
      <c r="D635" t="inlineStr"/>
      <c r="E635" t="n">
        <v>41</v>
      </c>
      <c r="F635" t="inlineStr">
        <is>
          <t>PL CONSOLIDATED</t>
        </is>
      </c>
      <c r="G635" t="inlineStr">
        <is>
          <t>2024-03-31</t>
        </is>
      </c>
      <c r="H635" t="inlineStr">
        <is>
          <t>CONSOLIDATED</t>
        </is>
      </c>
      <c r="I635" t="n">
        <v>72841.89999999999</v>
      </c>
      <c r="J635" t="inlineStr">
        <is>
          <t>INR million</t>
        </is>
      </c>
      <c r="K635" t="n">
        <v>72841.89999999999</v>
      </c>
      <c r="L635" t="inlineStr">
        <is>
          <t>bcda645c-de72-4233-b9a1-0f662cf5f4c1.pdf p41 — PL CONSOLIDATED, column 2024-03-31, line “2. NCREPE 9.0”</t>
        </is>
      </c>
    </row>
    <row r="636">
      <c r="A636" t="inlineStr">
        <is>
          <t>PL_filed</t>
        </is>
      </c>
      <c r="B636" t="inlineStr">
        <is>
          <t>B50</t>
        </is>
      </c>
      <c r="C636" t="inlineStr">
        <is>
          <t>MAPLE_da7d555b5d37</t>
        </is>
      </c>
      <c r="D636" t="inlineStr"/>
      <c r="E636" t="n">
        <v>41</v>
      </c>
      <c r="F636" t="inlineStr">
        <is>
          <t>PL CONSOLIDATED</t>
        </is>
      </c>
      <c r="G636" t="inlineStr">
        <is>
          <t>2024-03-31</t>
        </is>
      </c>
      <c r="H636" t="inlineStr">
        <is>
          <t>CONSOLIDATED</t>
        </is>
      </c>
      <c r="I636" t="n">
        <v>0</v>
      </c>
      <c r="J636" t="inlineStr">
        <is>
          <t>INR million</t>
        </is>
      </c>
      <c r="K636" t="n">
        <v>0</v>
      </c>
      <c r="L636" t="inlineStr">
        <is>
          <t>bcda645c-de72-4233-b9a1-0f662cf5f4c1.pdf p41 — PL CONSOLIDATED, column 2024-03-31, line “Loan availed during the period”</t>
        </is>
      </c>
    </row>
    <row r="637">
      <c r="A637" t="inlineStr">
        <is>
          <t>PL_filed</t>
        </is>
      </c>
      <c r="B637" t="inlineStr">
        <is>
          <t>B51</t>
        </is>
      </c>
      <c r="C637" t="inlineStr">
        <is>
          <t>MAPLE_da7d555b5d37</t>
        </is>
      </c>
      <c r="D637" t="inlineStr"/>
      <c r="E637" t="n">
        <v>41</v>
      </c>
      <c r="F637" t="inlineStr">
        <is>
          <t>PL CONSOLIDATED</t>
        </is>
      </c>
      <c r="G637" t="inlineStr">
        <is>
          <t>2024-03-31</t>
        </is>
      </c>
      <c r="H637" t="inlineStr">
        <is>
          <t>CONSOLIDATED</t>
        </is>
      </c>
      <c r="I637" t="n">
        <v>0</v>
      </c>
      <c r="J637" t="inlineStr">
        <is>
          <t>INR million</t>
        </is>
      </c>
      <c r="K637" t="n">
        <v>0</v>
      </c>
      <c r="L637" t="inlineStr">
        <is>
          <t>bcda645c-de72-4233-b9a1-0f662cf5f4c1.pdf p41 — PL CONSOLIDATED, column 2024-03-31, line “Loan repaid during the period”</t>
        </is>
      </c>
    </row>
    <row r="638">
      <c r="A638" t="inlineStr">
        <is>
          <t>PL_filed</t>
        </is>
      </c>
      <c r="B638" t="inlineStr">
        <is>
          <t>B52</t>
        </is>
      </c>
      <c r="C638" t="inlineStr">
        <is>
          <t>MAPLE_da7d555b5d37</t>
        </is>
      </c>
      <c r="D638" t="inlineStr"/>
      <c r="E638" t="n">
        <v>41</v>
      </c>
      <c r="F638" t="inlineStr">
        <is>
          <t>PL CONSOLIDATED</t>
        </is>
      </c>
      <c r="G638" t="inlineStr">
        <is>
          <t>2024-03-31</t>
        </is>
      </c>
      <c r="H638" t="inlineStr">
        <is>
          <t>CONSOLIDATED</t>
        </is>
      </c>
      <c r="I638" t="n">
        <v>0</v>
      </c>
      <c r="J638" t="inlineStr">
        <is>
          <t>INR million</t>
        </is>
      </c>
      <c r="K638" t="n">
        <v>0</v>
      </c>
      <c r="L638" t="inlineStr">
        <is>
          <t>bcda645c-de72-4233-b9a1-0f662cf5f4c1.pdf p41 — PL CONSOLIDATED, column 2024-03-31, line “Other Adjustments”</t>
        </is>
      </c>
    </row>
    <row r="639">
      <c r="A639" t="inlineStr">
        <is>
          <t>PL_filed</t>
        </is>
      </c>
      <c r="B639" t="inlineStr">
        <is>
          <t>B53</t>
        </is>
      </c>
      <c r="C639" t="inlineStr">
        <is>
          <t>MAPLE_da7d555b5d37</t>
        </is>
      </c>
      <c r="D639" t="inlineStr"/>
      <c r="E639" t="n">
        <v>41</v>
      </c>
      <c r="F639" t="inlineStr">
        <is>
          <t>PL CONSOLIDATED</t>
        </is>
      </c>
      <c r="G639" t="inlineStr">
        <is>
          <t>2024-03-31</t>
        </is>
      </c>
      <c r="H639" t="inlineStr">
        <is>
          <t>CONSOLIDATED</t>
        </is>
      </c>
      <c r="I639" t="n">
        <v>0</v>
      </c>
      <c r="J639" t="inlineStr">
        <is>
          <t>INR million</t>
        </is>
      </c>
      <c r="K639" t="n">
        <v>0</v>
      </c>
      <c r="L639" t="inlineStr">
        <is>
          <t>bcda645c-de72-4233-b9a1-0f662cf5f4c1.pdf p41 — PL CONSOLIDATED, column 2024-03-31, line “Closing Balance as on March 31, 2024”</t>
        </is>
      </c>
    </row>
    <row r="640">
      <c r="A640" t="inlineStr">
        <is>
          <t>PL_filed</t>
        </is>
      </c>
      <c r="B640" t="inlineStr">
        <is>
          <t>B57</t>
        </is>
      </c>
      <c r="C640" t="inlineStr">
        <is>
          <t>MAPLE_da7d555b5d37</t>
        </is>
      </c>
      <c r="D640" t="inlineStr"/>
      <c r="E640" t="n">
        <v>69</v>
      </c>
      <c r="F640" t="inlineStr">
        <is>
          <t>PL CONSOLIDATED</t>
        </is>
      </c>
      <c r="G640" t="inlineStr">
        <is>
          <t>2024-03-31</t>
        </is>
      </c>
      <c r="H640" t="inlineStr">
        <is>
          <t>CONSOLIDATED</t>
        </is>
      </c>
      <c r="I640" t="n">
        <v>72647.48</v>
      </c>
      <c r="J640" t="inlineStr">
        <is>
          <t>INR million</t>
        </is>
      </c>
      <c r="K640" t="n">
        <v>72647.48</v>
      </c>
      <c r="L640" t="inlineStr">
        <is>
          <t>bcda645c-de72-4233-b9a1-0f662cf5f4c1.pdf p69 — PL CONSOLIDATED, column 2024-03-31, line “Revenue from operations”</t>
        </is>
      </c>
    </row>
    <row r="641">
      <c r="A641" t="inlineStr">
        <is>
          <t>PL_filed</t>
        </is>
      </c>
      <c r="B641" t="inlineStr">
        <is>
          <t>B58</t>
        </is>
      </c>
      <c r="C641" t="inlineStr">
        <is>
          <t>MAPLE_da7d555b5d37</t>
        </is>
      </c>
      <c r="D641" t="inlineStr"/>
      <c r="E641" t="n">
        <v>69</v>
      </c>
      <c r="F641" t="inlineStr">
        <is>
          <t>PL CONSOLIDATED</t>
        </is>
      </c>
      <c r="G641" t="inlineStr">
        <is>
          <t>2024-03-31</t>
        </is>
      </c>
      <c r="H641" t="inlineStr">
        <is>
          <t>CONSOLIDATED</t>
        </is>
      </c>
      <c r="I641" t="n">
        <v>4663.49</v>
      </c>
      <c r="J641" t="inlineStr">
        <is>
          <t>INR million</t>
        </is>
      </c>
      <c r="K641" t="n">
        <v>4663.49</v>
      </c>
      <c r="L641" t="inlineStr">
        <is>
          <t>bcda645c-de72-4233-b9a1-0f662cf5f4c1.pdf p69 — PL CONSOLIDATED, column 2024-03-31, line “Other income”</t>
        </is>
      </c>
    </row>
    <row r="642">
      <c r="A642" t="inlineStr">
        <is>
          <t>PL_filed</t>
        </is>
      </c>
      <c r="B642" t="inlineStr">
        <is>
          <t>B59</t>
        </is>
      </c>
      <c r="C642" t="inlineStr">
        <is>
          <t>MAPLE_da7d555b5d37</t>
        </is>
      </c>
      <c r="D642" t="inlineStr"/>
      <c r="E642" t="n">
        <v>69</v>
      </c>
      <c r="F642" t="inlineStr">
        <is>
          <t>PL CONSOLIDATED</t>
        </is>
      </c>
      <c r="G642" t="inlineStr">
        <is>
          <t>2024-03-31</t>
        </is>
      </c>
      <c r="H642" t="inlineStr">
        <is>
          <t>CONSOLIDATED</t>
        </is>
      </c>
      <c r="I642" t="n">
        <v>77310.97</v>
      </c>
      <c r="J642" t="inlineStr">
        <is>
          <t>INR million</t>
        </is>
      </c>
      <c r="K642" t="n">
        <v>77310.97</v>
      </c>
      <c r="L642" t="inlineStr">
        <is>
          <t>bcda645c-de72-4233-b9a1-0f662cf5f4c1.pdf p69 — PL CONSOLIDATED, column 2024-03-31, line “Total income”</t>
        </is>
      </c>
    </row>
    <row r="643">
      <c r="A643" t="inlineStr">
        <is>
          <t>PL_filed</t>
        </is>
      </c>
      <c r="B643" t="inlineStr">
        <is>
          <t>B60</t>
        </is>
      </c>
      <c r="C643" t="inlineStr">
        <is>
          <t>MAPLE_da7d555b5d37</t>
        </is>
      </c>
      <c r="D643" t="inlineStr"/>
      <c r="E643" t="n">
        <v>69</v>
      </c>
      <c r="F643" t="inlineStr">
        <is>
          <t>PL CONSOLIDATED</t>
        </is>
      </c>
      <c r="G643" t="inlineStr">
        <is>
          <t>2024-03-31</t>
        </is>
      </c>
      <c r="H643" t="inlineStr">
        <is>
          <t>CONSOLIDATED</t>
        </is>
      </c>
      <c r="I643" t="n">
        <v>12.98</v>
      </c>
      <c r="J643" t="inlineStr">
        <is>
          <t>INR million</t>
        </is>
      </c>
      <c r="K643" t="n">
        <v>12.98</v>
      </c>
      <c r="L643" t="inlineStr">
        <is>
          <t>bcda645c-de72-4233-b9a1-0f662cf5f4c1.pdf p69 — PL CONSOLIDATED, column 2024-03-31, line “EXPENSES Valuation expenses”</t>
        </is>
      </c>
    </row>
    <row r="644">
      <c r="A644" t="inlineStr">
        <is>
          <t>PL_filed</t>
        </is>
      </c>
      <c r="B644" t="inlineStr">
        <is>
          <t>B61</t>
        </is>
      </c>
      <c r="C644" t="inlineStr">
        <is>
          <t>MAPLE_da7d555b5d37</t>
        </is>
      </c>
      <c r="D644" t="inlineStr"/>
      <c r="E644" t="n">
        <v>69</v>
      </c>
      <c r="F644" t="inlineStr">
        <is>
          <t>PL CONSOLIDATED</t>
        </is>
      </c>
      <c r="G644" t="inlineStr">
        <is>
          <t>2024-03-31</t>
        </is>
      </c>
      <c r="H644" t="inlineStr">
        <is>
          <t>CONSOLIDATED</t>
        </is>
      </c>
      <c r="I644" t="n">
        <v>2582.14</v>
      </c>
      <c r="J644" t="inlineStr">
        <is>
          <t>INR million</t>
        </is>
      </c>
      <c r="K644" t="n">
        <v>2582.14</v>
      </c>
      <c r="L644" t="inlineStr">
        <is>
          <t>bcda645c-de72-4233-b9a1-0f662cf5f4c1.pdf p69 — PL CONSOLIDATED, column 2024-03-31, line “Investment management fees”</t>
        </is>
      </c>
    </row>
    <row r="645">
      <c r="A645" t="inlineStr">
        <is>
          <t>PL_filed</t>
        </is>
      </c>
      <c r="B645" t="inlineStr">
        <is>
          <t>B62</t>
        </is>
      </c>
      <c r="C645" t="inlineStr">
        <is>
          <t>MAPLE_da7d555b5d37</t>
        </is>
      </c>
      <c r="D645" t="inlineStr"/>
      <c r="E645" t="n">
        <v>69</v>
      </c>
      <c r="F645" t="inlineStr">
        <is>
          <t>PL CONSOLIDATED</t>
        </is>
      </c>
      <c r="G645" t="inlineStr">
        <is>
          <t>2024-03-31</t>
        </is>
      </c>
      <c r="H645" t="inlineStr">
        <is>
          <t>CONSOLIDATED</t>
        </is>
      </c>
      <c r="I645" t="n">
        <v>1025.09</v>
      </c>
      <c r="J645" t="inlineStr">
        <is>
          <t>INR million</t>
        </is>
      </c>
      <c r="K645" t="n">
        <v>1025.09</v>
      </c>
      <c r="L645" t="inlineStr">
        <is>
          <t>bcda645c-de72-4233-b9a1-0f662cf5f4c1.pdf p69 — PL CONSOLIDATED, column 2024-03-31, line “Project management fees”</t>
        </is>
      </c>
    </row>
    <row r="646">
      <c r="A646" t="inlineStr">
        <is>
          <t>PL_filed</t>
        </is>
      </c>
      <c r="B646" t="inlineStr">
        <is>
          <t>B63</t>
        </is>
      </c>
      <c r="C646" t="inlineStr">
        <is>
          <t>MAPLE_da7d555b5d37</t>
        </is>
      </c>
      <c r="D646" t="inlineStr"/>
      <c r="E646" t="n">
        <v>69</v>
      </c>
      <c r="F646" t="inlineStr">
        <is>
          <t>PL CONSOLIDATED</t>
        </is>
      </c>
      <c r="G646" t="inlineStr">
        <is>
          <t>2024-03-31</t>
        </is>
      </c>
      <c r="H646" t="inlineStr">
        <is>
          <t>CONSOLIDATED</t>
        </is>
      </c>
      <c r="I646" t="n">
        <v>8.85</v>
      </c>
      <c r="J646" t="inlineStr">
        <is>
          <t>INR million</t>
        </is>
      </c>
      <c r="K646" t="n">
        <v>8.85</v>
      </c>
      <c r="L646" t="inlineStr">
        <is>
          <t>bcda645c-de72-4233-b9a1-0f662cf5f4c1.pdf p69 — PL CONSOLIDATED, column 2024-03-31, line “Trustee fees”</t>
        </is>
      </c>
    </row>
    <row r="647">
      <c r="A647" t="inlineStr">
        <is>
          <t>PL_filed</t>
        </is>
      </c>
      <c r="B647" t="inlineStr">
        <is>
          <t>B64</t>
        </is>
      </c>
      <c r="C647" t="inlineStr">
        <is>
          <t>MAPLE_da7d555b5d37</t>
        </is>
      </c>
      <c r="D647" t="inlineStr"/>
      <c r="E647" t="n">
        <v>69</v>
      </c>
      <c r="F647" t="inlineStr">
        <is>
          <t>PL CONSOLIDATED</t>
        </is>
      </c>
      <c r="G647" t="inlineStr">
        <is>
          <t>2024-03-31</t>
        </is>
      </c>
      <c r="H647" t="inlineStr">
        <is>
          <t>CONSOLIDATED</t>
        </is>
      </c>
      <c r="I647" t="n">
        <v>16418.63</v>
      </c>
      <c r="J647" t="inlineStr">
        <is>
          <t>INR million</t>
        </is>
      </c>
      <c r="K647" t="n">
        <v>16418.63</v>
      </c>
      <c r="L647" t="inlineStr">
        <is>
          <t>bcda645c-de72-4233-b9a1-0f662cf5f4c1.pdf p69 — PL CONSOLIDATED, column 2024-03-31, line “Operating expenses”</t>
        </is>
      </c>
    </row>
    <row r="648">
      <c r="A648" t="inlineStr">
        <is>
          <t>PL_filed</t>
        </is>
      </c>
      <c r="B648" t="inlineStr">
        <is>
          <t>B65</t>
        </is>
      </c>
      <c r="C648" t="inlineStr">
        <is>
          <t>MAPLE_da7d555b5d37</t>
        </is>
      </c>
      <c r="D648" t="inlineStr"/>
      <c r="E648" t="n">
        <v>69</v>
      </c>
      <c r="F648" t="inlineStr">
        <is>
          <t>PL CONSOLIDATED</t>
        </is>
      </c>
      <c r="G648" t="inlineStr">
        <is>
          <t>2024-03-31</t>
        </is>
      </c>
      <c r="H648" t="inlineStr">
        <is>
          <t>CONSOLIDATED</t>
        </is>
      </c>
      <c r="I648" t="n">
        <v>353.65</v>
      </c>
      <c r="J648" t="inlineStr">
        <is>
          <t>INR million</t>
        </is>
      </c>
      <c r="K648" t="n">
        <v>353.65</v>
      </c>
      <c r="L648" t="inlineStr">
        <is>
          <t>bcda645c-de72-4233-b9a1-0f662cf5f4c1.pdf p69 — PL CONSOLIDATED, column 2024-03-31, line “Payment to statutory auditors”</t>
        </is>
      </c>
    </row>
    <row r="649">
      <c r="A649" t="inlineStr">
        <is>
          <t>PL_filed</t>
        </is>
      </c>
      <c r="B649" t="inlineStr">
        <is>
          <t>B66</t>
        </is>
      </c>
      <c r="C649" t="inlineStr">
        <is>
          <t>MAPLE_da7d555b5d37</t>
        </is>
      </c>
      <c r="D649" t="inlineStr"/>
      <c r="E649" t="n">
        <v>69</v>
      </c>
      <c r="F649" t="inlineStr">
        <is>
          <t>PL CONSOLIDATED</t>
        </is>
      </c>
      <c r="G649" t="inlineStr">
        <is>
          <t>2024-03-31</t>
        </is>
      </c>
      <c r="H649" t="inlineStr">
        <is>
          <t>CONSOLIDATED</t>
        </is>
      </c>
      <c r="I649" t="n">
        <v>897.36</v>
      </c>
      <c r="J649" t="inlineStr">
        <is>
          <t>INR million</t>
        </is>
      </c>
      <c r="K649" t="n">
        <v>897.36</v>
      </c>
      <c r="L649" t="inlineStr">
        <is>
          <t>bcda645c-de72-4233-b9a1-0f662cf5f4c1.pdf p69 — PL CONSOLIDATED, column 2024-03-31, line “Insurance expenses”</t>
        </is>
      </c>
    </row>
    <row r="650">
      <c r="A650" t="inlineStr">
        <is>
          <t>PL_filed</t>
        </is>
      </c>
      <c r="B650" t="inlineStr">
        <is>
          <t>B67</t>
        </is>
      </c>
      <c r="C650" t="inlineStr">
        <is>
          <t>MAPLE_da7d555b5d37</t>
        </is>
      </c>
      <c r="D650" t="inlineStr"/>
      <c r="E650" t="n">
        <v>69</v>
      </c>
      <c r="F650" t="inlineStr">
        <is>
          <t>PL CONSOLIDATED</t>
        </is>
      </c>
      <c r="G650" t="inlineStr">
        <is>
          <t>2024-03-31</t>
        </is>
      </c>
      <c r="H650" t="inlineStr">
        <is>
          <t>CONSOLIDATED</t>
        </is>
      </c>
      <c r="I650" t="n">
        <v>99.13</v>
      </c>
      <c r="J650" t="inlineStr">
        <is>
          <t>INR million</t>
        </is>
      </c>
      <c r="K650" t="n">
        <v>99.13</v>
      </c>
      <c r="L650" t="inlineStr">
        <is>
          <t>bcda645c-de72-4233-b9a1-0f662cf5f4c1.pdf p69 — PL CONSOLIDATED, column 2024-03-31, line “Engineering, procurement, and construction cost (‘EPC’)”</t>
        </is>
      </c>
    </row>
    <row r="651">
      <c r="A651" t="inlineStr">
        <is>
          <t>PL_filed</t>
        </is>
      </c>
      <c r="B651" t="inlineStr">
        <is>
          <t>B68</t>
        </is>
      </c>
      <c r="C651" t="inlineStr">
        <is>
          <t>MAPLE_da7d555b5d37</t>
        </is>
      </c>
      <c r="D651" t="inlineStr"/>
      <c r="E651" t="n">
        <v>69</v>
      </c>
      <c r="F651" t="inlineStr">
        <is>
          <t>PL CONSOLIDATED</t>
        </is>
      </c>
      <c r="G651" t="inlineStr">
        <is>
          <t>2024-03-31</t>
        </is>
      </c>
      <c r="H651" t="inlineStr">
        <is>
          <t>CONSOLIDATED</t>
        </is>
      </c>
      <c r="I651" t="n">
        <v>796.33</v>
      </c>
      <c r="J651" t="inlineStr">
        <is>
          <t>INR million</t>
        </is>
      </c>
      <c r="K651" t="n">
        <v>796.33</v>
      </c>
      <c r="L651" t="inlineStr">
        <is>
          <t>bcda645c-de72-4233-b9a1-0f662cf5f4c1.pdf p69 — PL CONSOLIDATED, column 2024-03-31, line “Employee benefits expense”</t>
        </is>
      </c>
    </row>
    <row r="652">
      <c r="A652" t="inlineStr">
        <is>
          <t>PL_filed</t>
        </is>
      </c>
      <c r="B652" t="inlineStr">
        <is>
          <t>B69</t>
        </is>
      </c>
      <c r="C652" t="inlineStr">
        <is>
          <t>MAPLE_da7d555b5d37</t>
        </is>
      </c>
      <c r="D652" t="inlineStr"/>
      <c r="E652" t="n">
        <v>69</v>
      </c>
      <c r="F652" t="inlineStr">
        <is>
          <t>PL CONSOLIDATED</t>
        </is>
      </c>
      <c r="G652" t="inlineStr">
        <is>
          <t>2024-03-31</t>
        </is>
      </c>
      <c r="H652" t="inlineStr">
        <is>
          <t>CONSOLIDATED</t>
        </is>
      </c>
      <c r="I652" t="n">
        <v>41855.54</v>
      </c>
      <c r="J652" t="inlineStr">
        <is>
          <t>INR million</t>
        </is>
      </c>
      <c r="K652" t="n">
        <v>41855.54</v>
      </c>
      <c r="L652" t="inlineStr">
        <is>
          <t>bcda645c-de72-4233-b9a1-0f662cf5f4c1.pdf p69 — PL CONSOLIDATED, column 2024-03-31, line “Finance costs”</t>
        </is>
      </c>
    </row>
    <row r="653">
      <c r="A653" t="inlineStr">
        <is>
          <t>PL_filed</t>
        </is>
      </c>
      <c r="B653" t="inlineStr">
        <is>
          <t>B70</t>
        </is>
      </c>
      <c r="C653" t="inlineStr">
        <is>
          <t>MAPLE_da7d555b5d37</t>
        </is>
      </c>
      <c r="D653" t="inlineStr"/>
      <c r="E653" t="n">
        <v>69</v>
      </c>
      <c r="F653" t="inlineStr">
        <is>
          <t>PL CONSOLIDATED</t>
        </is>
      </c>
      <c r="G653" t="inlineStr">
        <is>
          <t>2024-03-31</t>
        </is>
      </c>
      <c r="H653" t="inlineStr">
        <is>
          <t>CONSOLIDATED</t>
        </is>
      </c>
      <c r="I653" t="n">
        <v>26104.8</v>
      </c>
      <c r="J653" t="inlineStr">
        <is>
          <t>INR million</t>
        </is>
      </c>
      <c r="K653" t="n">
        <v>26104.8</v>
      </c>
      <c r="L653" t="inlineStr">
        <is>
          <t>bcda645c-de72-4233-b9a1-0f662cf5f4c1.pdf p69 — PL CONSOLIDATED, column 2024-03-31, line “Depreciation and amortization expense”</t>
        </is>
      </c>
    </row>
    <row r="654">
      <c r="A654" t="inlineStr">
        <is>
          <t>PL_filed</t>
        </is>
      </c>
      <c r="B654" t="inlineStr">
        <is>
          <t>B71</t>
        </is>
      </c>
      <c r="C654" t="inlineStr">
        <is>
          <t>MAPLE_da7d555b5d37</t>
        </is>
      </c>
      <c r="D654" t="inlineStr"/>
      <c r="E654" t="n">
        <v>69</v>
      </c>
      <c r="F654" t="inlineStr">
        <is>
          <t>PL CONSOLIDATED</t>
        </is>
      </c>
      <c r="G654" t="inlineStr">
        <is>
          <t>2024-03-31</t>
        </is>
      </c>
      <c r="H654" t="inlineStr">
        <is>
          <t>CONSOLIDATED</t>
        </is>
      </c>
      <c r="I654" t="n">
        <v>3698.82</v>
      </c>
      <c r="J654" t="inlineStr">
        <is>
          <t>INR million</t>
        </is>
      </c>
      <c r="K654" t="n">
        <v>3698.82</v>
      </c>
      <c r="L654" t="inlineStr">
        <is>
          <t>bcda645c-de72-4233-b9a1-0f662cf5f4c1.pdf p69 — PL CONSOLIDATED, column 2024-03-31, line “Provision for major maintenance obligations”</t>
        </is>
      </c>
    </row>
    <row r="655">
      <c r="A655" t="inlineStr">
        <is>
          <t>PL_filed</t>
        </is>
      </c>
      <c r="B655" t="inlineStr">
        <is>
          <t>B72</t>
        </is>
      </c>
      <c r="C655" t="inlineStr">
        <is>
          <t>MAPLE_da7d555b5d37</t>
        </is>
      </c>
      <c r="D655" t="inlineStr"/>
      <c r="E655" t="n">
        <v>69</v>
      </c>
      <c r="F655" t="inlineStr">
        <is>
          <t>PL CONSOLIDATED</t>
        </is>
      </c>
      <c r="G655" t="inlineStr">
        <is>
          <t>2024-03-31</t>
        </is>
      </c>
      <c r="H655" t="inlineStr">
        <is>
          <t>CONSOLIDATED</t>
        </is>
      </c>
      <c r="I655" t="n">
        <v>3579.76</v>
      </c>
      <c r="J655" t="inlineStr">
        <is>
          <t>INR million</t>
        </is>
      </c>
      <c r="K655" t="n">
        <v>3579.76</v>
      </c>
      <c r="L655" t="inlineStr">
        <is>
          <t>bcda645c-de72-4233-b9a1-0f662cf5f4c1.pdf p69 — PL CONSOLIDATED, column 2024-03-31, line “Other expenses”</t>
        </is>
      </c>
    </row>
    <row r="656">
      <c r="A656" t="inlineStr">
        <is>
          <t>PL_filed</t>
        </is>
      </c>
      <c r="B656" t="inlineStr">
        <is>
          <t>B73</t>
        </is>
      </c>
      <c r="C656" t="inlineStr">
        <is>
          <t>MAPLE_da7d555b5d37</t>
        </is>
      </c>
      <c r="D656" t="inlineStr"/>
      <c r="E656" t="n">
        <v>69</v>
      </c>
      <c r="F656" t="inlineStr">
        <is>
          <t>PL CONSOLIDATED</t>
        </is>
      </c>
      <c r="G656" t="inlineStr">
        <is>
          <t>2024-03-31</t>
        </is>
      </c>
      <c r="H656" t="inlineStr">
        <is>
          <t>CONSOLIDATED</t>
        </is>
      </c>
      <c r="I656" t="n">
        <v>97433.08</v>
      </c>
      <c r="J656" t="inlineStr">
        <is>
          <t>INR million</t>
        </is>
      </c>
      <c r="K656" t="n">
        <v>97433.08</v>
      </c>
      <c r="L656" t="inlineStr">
        <is>
          <t>bcda645c-de72-4233-b9a1-0f662cf5f4c1.pdf p69 — PL CONSOLIDATED, column 2024-03-31, line “Total expenses”</t>
        </is>
      </c>
    </row>
    <row r="657">
      <c r="A657" t="inlineStr">
        <is>
          <t>PL_filed</t>
        </is>
      </c>
      <c r="B657" t="inlineStr">
        <is>
          <t>B74</t>
        </is>
      </c>
      <c r="C657" t="inlineStr">
        <is>
          <t>MAPLE_da7d555b5d37</t>
        </is>
      </c>
      <c r="D657" t="inlineStr"/>
      <c r="E657" t="n">
        <v>69</v>
      </c>
      <c r="F657" t="inlineStr">
        <is>
          <t>PL CONSOLIDATED</t>
        </is>
      </c>
      <c r="G657" t="inlineStr">
        <is>
          <t>2024-03-31</t>
        </is>
      </c>
      <c r="H657" t="inlineStr">
        <is>
          <t>CONSOLIDATED</t>
        </is>
      </c>
      <c r="I657" t="n">
        <v>-20122.11</v>
      </c>
      <c r="J657" t="inlineStr">
        <is>
          <t>INR million</t>
        </is>
      </c>
      <c r="K657" t="n">
        <v>-20122.11</v>
      </c>
      <c r="L657" t="inlineStr">
        <is>
          <t>bcda645c-de72-4233-b9a1-0f662cf5f4c1.pdf p69 — PL CONSOLIDATED, column 2024-03-31, line “Loss before tax”</t>
        </is>
      </c>
    </row>
    <row r="658">
      <c r="A658" t="inlineStr">
        <is>
          <t>PL_filed</t>
        </is>
      </c>
      <c r="B658" t="inlineStr">
        <is>
          <t>B75</t>
        </is>
      </c>
      <c r="C658" t="inlineStr">
        <is>
          <t>MAPLE_da7d555b5d37</t>
        </is>
      </c>
      <c r="D658" t="inlineStr"/>
      <c r="E658" t="n">
        <v>69</v>
      </c>
      <c r="F658" t="inlineStr">
        <is>
          <t>PL CONSOLIDATED</t>
        </is>
      </c>
      <c r="G658" t="inlineStr">
        <is>
          <t>2024-03-31</t>
        </is>
      </c>
      <c r="H658" t="inlineStr">
        <is>
          <t>CONSOLIDATED</t>
        </is>
      </c>
      <c r="I658" t="n">
        <v>937</v>
      </c>
      <c r="J658" t="inlineStr">
        <is>
          <t>INR million</t>
        </is>
      </c>
      <c r="K658" t="n">
        <v>937</v>
      </c>
      <c r="L658" t="inlineStr">
        <is>
          <t>bcda645c-de72-4233-b9a1-0f662cf5f4c1.pdf p69 — PL CONSOLIDATED, column 2024-03-31, line “Tax expense i) Current tax”</t>
        </is>
      </c>
    </row>
    <row r="659">
      <c r="A659" t="inlineStr">
        <is>
          <t>PL_filed</t>
        </is>
      </c>
      <c r="B659" t="inlineStr">
        <is>
          <t>B76</t>
        </is>
      </c>
      <c r="C659" t="inlineStr">
        <is>
          <t>MAPLE_da7d555b5d37</t>
        </is>
      </c>
      <c r="D659" t="inlineStr"/>
      <c r="E659" t="n">
        <v>69</v>
      </c>
      <c r="F659" t="inlineStr">
        <is>
          <t>PL CONSOLIDATED</t>
        </is>
      </c>
      <c r="G659" t="inlineStr">
        <is>
          <t>2024-03-31</t>
        </is>
      </c>
      <c r="H659" t="inlineStr">
        <is>
          <t>CONSOLIDATED</t>
        </is>
      </c>
      <c r="I659" t="n">
        <v>0</v>
      </c>
      <c r="J659" t="inlineStr">
        <is>
          <t>INR million</t>
        </is>
      </c>
      <c r="K659" t="n">
        <v>0</v>
      </c>
      <c r="L659" t="inlineStr">
        <is>
          <t>bcda645c-de72-4233-b9a1-0f662cf5f4c1.pdf p69 — PL CONSOLIDATED, column 2024-03-31, line “ii) Deferred tax”</t>
        </is>
      </c>
    </row>
    <row r="660">
      <c r="A660" t="inlineStr">
        <is>
          <t>PL_filed</t>
        </is>
      </c>
      <c r="B660" t="inlineStr">
        <is>
          <t>B77</t>
        </is>
      </c>
      <c r="C660" t="inlineStr">
        <is>
          <t>MAPLE_da7d555b5d37</t>
        </is>
      </c>
      <c r="D660" t="inlineStr"/>
      <c r="E660" t="n">
        <v>69</v>
      </c>
      <c r="F660" t="inlineStr">
        <is>
          <t>PL CONSOLIDATED</t>
        </is>
      </c>
      <c r="G660" t="inlineStr">
        <is>
          <t>2024-03-31</t>
        </is>
      </c>
      <c r="H660" t="inlineStr">
        <is>
          <t>CONSOLIDATED</t>
        </is>
      </c>
      <c r="I660" t="n">
        <v>937</v>
      </c>
      <c r="J660" t="inlineStr">
        <is>
          <t>INR million</t>
        </is>
      </c>
      <c r="K660" t="n">
        <v>937</v>
      </c>
      <c r="L660" t="inlineStr">
        <is>
          <t>bcda645c-de72-4233-b9a1-0f662cf5f4c1.pdf p69 — PL CONSOLIDATED, column 2024-03-31, line “Total tax expense”</t>
        </is>
      </c>
    </row>
    <row r="661">
      <c r="A661" t="inlineStr">
        <is>
          <t>PL_filed</t>
        </is>
      </c>
      <c r="B661" t="inlineStr">
        <is>
          <t>B78</t>
        </is>
      </c>
      <c r="C661" t="inlineStr">
        <is>
          <t>MAPLE_da7d555b5d37</t>
        </is>
      </c>
      <c r="D661" t="inlineStr"/>
      <c r="E661" t="n">
        <v>69</v>
      </c>
      <c r="F661" t="inlineStr">
        <is>
          <t>PL CONSOLIDATED</t>
        </is>
      </c>
      <c r="G661" t="inlineStr">
        <is>
          <t>2024-03-31</t>
        </is>
      </c>
      <c r="H661" t="inlineStr">
        <is>
          <t>CONSOLIDATED</t>
        </is>
      </c>
      <c r="I661" t="n">
        <v>-21059.11</v>
      </c>
      <c r="J661" t="inlineStr">
        <is>
          <t>INR million</t>
        </is>
      </c>
      <c r="K661" t="n">
        <v>-21059.11</v>
      </c>
      <c r="L661" t="inlineStr">
        <is>
          <t>bcda645c-de72-4233-b9a1-0f662cf5f4c1.pdf p69 — PL CONSOLIDATED, column 2024-03-31, line “Loss after tax”</t>
        </is>
      </c>
    </row>
    <row r="662">
      <c r="A662" t="inlineStr">
        <is>
          <t>PL_filed</t>
        </is>
      </c>
      <c r="B662" t="inlineStr">
        <is>
          <t>B79</t>
        </is>
      </c>
      <c r="C662" t="inlineStr">
        <is>
          <t>MAPLE_da7d555b5d37</t>
        </is>
      </c>
      <c r="D662" t="inlineStr"/>
      <c r="E662" t="n">
        <v>69</v>
      </c>
      <c r="F662" t="inlineStr">
        <is>
          <t>PL CONSOLIDATED</t>
        </is>
      </c>
      <c r="G662" t="inlineStr">
        <is>
          <t>2024-03-31</t>
        </is>
      </c>
      <c r="H662" t="inlineStr">
        <is>
          <t>CONSOLIDATED</t>
        </is>
      </c>
      <c r="I662" t="n">
        <v>-17.53</v>
      </c>
      <c r="J662" t="inlineStr">
        <is>
          <t>INR million</t>
        </is>
      </c>
      <c r="K662" t="n">
        <v>-17.53</v>
      </c>
      <c r="L662" t="inlineStr">
        <is>
          <t>bcda645c-de72-4233-b9a1-0f662cf5f4c1.pdf p69 — PL CONSOLIDATED, column 2024-03-31, line “Other comprehensive income / (loss), net of tax Items that will not be reclassified to profit or loss Re-measurement losses on defined benefit obligations”</t>
        </is>
      </c>
    </row>
    <row r="663">
      <c r="A663" t="inlineStr">
        <is>
          <t>PL_filed</t>
        </is>
      </c>
      <c r="B663" t="inlineStr">
        <is>
          <t>B80</t>
        </is>
      </c>
      <c r="C663" t="inlineStr">
        <is>
          <t>MAPLE_da7d555b5d37</t>
        </is>
      </c>
      <c r="D663" t="inlineStr"/>
      <c r="E663" t="n">
        <v>69</v>
      </c>
      <c r="F663" t="inlineStr">
        <is>
          <t>PL CONSOLIDATED</t>
        </is>
      </c>
      <c r="G663" t="inlineStr">
        <is>
          <t>2024-03-31</t>
        </is>
      </c>
      <c r="H663" t="inlineStr">
        <is>
          <t>CONSOLIDATED</t>
        </is>
      </c>
      <c r="I663" t="n">
        <v>0</v>
      </c>
      <c r="J663" t="inlineStr">
        <is>
          <t>INR million</t>
        </is>
      </c>
      <c r="K663" t="n">
        <v>0</v>
      </c>
      <c r="L663" t="inlineStr">
        <is>
          <t>bcda645c-de72-4233-b9a1-0f662cf5f4c1.pdf p69 — PL CONSOLIDATED, column 2024-03-31, line “Income tax relating to these items”</t>
        </is>
      </c>
    </row>
    <row r="664">
      <c r="A664" t="inlineStr">
        <is>
          <t>PL_filed</t>
        </is>
      </c>
      <c r="B664" t="inlineStr">
        <is>
          <t>B81</t>
        </is>
      </c>
      <c r="C664" t="inlineStr">
        <is>
          <t>MAPLE_da7d555b5d37</t>
        </is>
      </c>
      <c r="D664" t="inlineStr"/>
      <c r="E664" t="n">
        <v>69</v>
      </c>
      <c r="F664" t="inlineStr">
        <is>
          <t>PL CONSOLIDATED</t>
        </is>
      </c>
      <c r="G664" t="inlineStr">
        <is>
          <t>2024-03-31</t>
        </is>
      </c>
      <c r="H664" t="inlineStr">
        <is>
          <t>CONSOLIDATED</t>
        </is>
      </c>
      <c r="I664" t="n">
        <v>-21076.64</v>
      </c>
      <c r="J664" t="inlineStr">
        <is>
          <t>INR million</t>
        </is>
      </c>
      <c r="K664" t="n">
        <v>-21076.64</v>
      </c>
      <c r="L664" t="inlineStr">
        <is>
          <t>bcda645c-de72-4233-b9a1-0f662cf5f4c1.pdf p69 — PL CONSOLIDATED, column 2024-03-31, line “Total comprehensive loss for the year”</t>
        </is>
      </c>
    </row>
    <row r="665">
      <c r="A665" t="inlineStr">
        <is>
          <t>PL_filed</t>
        </is>
      </c>
      <c r="B665" t="inlineStr">
        <is>
          <t>B82</t>
        </is>
      </c>
      <c r="C665" t="inlineStr">
        <is>
          <t>MAPLE_da7d555b5d37</t>
        </is>
      </c>
      <c r="D665" t="inlineStr"/>
      <c r="E665" t="n">
        <v>69</v>
      </c>
      <c r="F665" t="inlineStr">
        <is>
          <t>PL CONSOLIDATED</t>
        </is>
      </c>
      <c r="G665" t="inlineStr">
        <is>
          <t>2024-03-31</t>
        </is>
      </c>
      <c r="H665" t="inlineStr">
        <is>
          <t>CONSOLIDATED</t>
        </is>
      </c>
      <c r="I665" t="n">
        <v>-21059.11</v>
      </c>
      <c r="J665" t="inlineStr">
        <is>
          <t>INR million</t>
        </is>
      </c>
      <c r="K665" t="n">
        <v>-21059.11</v>
      </c>
      <c r="L665" t="inlineStr">
        <is>
          <t>bcda645c-de72-4233-b9a1-0f662cf5f4c1.pdf p69 — PL CONSOLIDATED, column 2024-03-31, line “Loss for the year”</t>
        </is>
      </c>
    </row>
    <row r="666">
      <c r="A666" t="inlineStr">
        <is>
          <t>PL_filed</t>
        </is>
      </c>
      <c r="B666" t="inlineStr">
        <is>
          <t>B83</t>
        </is>
      </c>
      <c r="C666" t="inlineStr">
        <is>
          <t>MAPLE_da7d555b5d37</t>
        </is>
      </c>
      <c r="D666" t="inlineStr"/>
      <c r="E666" t="n">
        <v>69</v>
      </c>
      <c r="F666" t="inlineStr">
        <is>
          <t>PL CONSOLIDATED</t>
        </is>
      </c>
      <c r="G666" t="inlineStr">
        <is>
          <t>2024-03-31</t>
        </is>
      </c>
      <c r="H666" t="inlineStr">
        <is>
          <t>CONSOLIDATED</t>
        </is>
      </c>
      <c r="I666" t="n">
        <v>-21059.11</v>
      </c>
      <c r="J666" t="inlineStr">
        <is>
          <t>INR million</t>
        </is>
      </c>
      <c r="K666" t="n">
        <v>-21059.11</v>
      </c>
      <c r="L666" t="inlineStr">
        <is>
          <t>bcda645c-de72-4233-b9a1-0f662cf5f4c1.pdf p69 — PL CONSOLIDATED, column 2024-03-31, line “Attributable to: Unitholders”</t>
        </is>
      </c>
    </row>
    <row r="667">
      <c r="A667" t="inlineStr">
        <is>
          <t>PL_filed</t>
        </is>
      </c>
      <c r="B667" t="inlineStr">
        <is>
          <t>B84</t>
        </is>
      </c>
      <c r="C667" t="inlineStr">
        <is>
          <t>MAPLE_da7d555b5d37</t>
        </is>
      </c>
      <c r="D667" t="inlineStr"/>
      <c r="E667" t="n">
        <v>69</v>
      </c>
      <c r="F667" t="inlineStr">
        <is>
          <t>PL CONSOLIDATED</t>
        </is>
      </c>
      <c r="G667" t="inlineStr">
        <is>
          <t>2024-03-31</t>
        </is>
      </c>
      <c r="H667" t="inlineStr">
        <is>
          <t>CONSOLIDATED</t>
        </is>
      </c>
      <c r="I667" t="n">
        <v>-17.53</v>
      </c>
      <c r="J667" t="inlineStr">
        <is>
          <t>INR million</t>
        </is>
      </c>
      <c r="K667" t="n">
        <v>-17.53</v>
      </c>
      <c r="L667" t="inlineStr">
        <is>
          <t>bcda645c-de72-4233-b9a1-0f662cf5f4c1.pdf p69 — PL CONSOLIDATED, column 2024-03-31, line “Other comprehensive income/(loss) for the year”</t>
        </is>
      </c>
    </row>
    <row r="668">
      <c r="A668" t="inlineStr">
        <is>
          <t>PL_filed</t>
        </is>
      </c>
      <c r="B668" t="inlineStr">
        <is>
          <t>B85</t>
        </is>
      </c>
      <c r="C668" t="inlineStr">
        <is>
          <t>MAPLE_da7d555b5d37</t>
        </is>
      </c>
      <c r="D668" t="inlineStr"/>
      <c r="E668" t="n">
        <v>69</v>
      </c>
      <c r="F668" t="inlineStr">
        <is>
          <t>PL CONSOLIDATED</t>
        </is>
      </c>
      <c r="G668" t="inlineStr">
        <is>
          <t>2024-03-31</t>
        </is>
      </c>
      <c r="H668" t="inlineStr">
        <is>
          <t>CONSOLIDATED</t>
        </is>
      </c>
      <c r="I668" t="n">
        <v>-17.53</v>
      </c>
      <c r="J668" t="inlineStr">
        <is>
          <t>INR million</t>
        </is>
      </c>
      <c r="K668" t="n">
        <v>-17.53</v>
      </c>
      <c r="L668" t="inlineStr">
        <is>
          <t>bcda645c-de72-4233-b9a1-0f662cf5f4c1.pdf p69 — PL CONSOLIDATED, column 2024-03-31, line “Attributable to: Unitholders”</t>
        </is>
      </c>
    </row>
    <row r="669">
      <c r="A669" t="inlineStr">
        <is>
          <t>PL_filed</t>
        </is>
      </c>
      <c r="B669" t="inlineStr">
        <is>
          <t>B86</t>
        </is>
      </c>
      <c r="C669" t="inlineStr">
        <is>
          <t>MAPLE_da7d555b5d37</t>
        </is>
      </c>
      <c r="D669" t="inlineStr"/>
      <c r="E669" t="n">
        <v>69</v>
      </c>
      <c r="F669" t="inlineStr">
        <is>
          <t>PL CONSOLIDATED</t>
        </is>
      </c>
      <c r="G669" t="inlineStr">
        <is>
          <t>2024-03-31</t>
        </is>
      </c>
      <c r="H669" t="inlineStr">
        <is>
          <t>CONSOLIDATED</t>
        </is>
      </c>
      <c r="I669" t="n">
        <v>-21076.64</v>
      </c>
      <c r="J669" t="inlineStr">
        <is>
          <t>INR million</t>
        </is>
      </c>
      <c r="K669" t="n">
        <v>-21076.64</v>
      </c>
      <c r="L669" t="inlineStr">
        <is>
          <t>bcda645c-de72-4233-b9a1-0f662cf5f4c1.pdf p69 — PL CONSOLIDATED, column 2024-03-31, line “Total comprehensive loss for the year”</t>
        </is>
      </c>
    </row>
    <row r="670">
      <c r="A670" t="inlineStr">
        <is>
          <t>PL_filed</t>
        </is>
      </c>
      <c r="B670" t="inlineStr">
        <is>
          <t>B87</t>
        </is>
      </c>
      <c r="C670" t="inlineStr">
        <is>
          <t>MAPLE_da7d555b5d37</t>
        </is>
      </c>
      <c r="D670" t="inlineStr"/>
      <c r="E670" t="n">
        <v>69</v>
      </c>
      <c r="F670" t="inlineStr">
        <is>
          <t>PL CONSOLIDATED</t>
        </is>
      </c>
      <c r="G670" t="inlineStr">
        <is>
          <t>2024-03-31</t>
        </is>
      </c>
      <c r="H670" t="inlineStr">
        <is>
          <t>CONSOLIDATED</t>
        </is>
      </c>
      <c r="I670" t="n">
        <v>-21076.64</v>
      </c>
      <c r="J670" t="inlineStr">
        <is>
          <t>INR million</t>
        </is>
      </c>
      <c r="K670" t="n">
        <v>-21076.64</v>
      </c>
      <c r="L670" t="inlineStr">
        <is>
          <t>bcda645c-de72-4233-b9a1-0f662cf5f4c1.pdf p69 — PL CONSOLIDATED, column 2024-03-31, line “Attributable to: Unitholders”</t>
        </is>
      </c>
    </row>
    <row r="671">
      <c r="A671" t="inlineStr">
        <is>
          <t>PL_filed</t>
        </is>
      </c>
      <c r="B671" t="inlineStr">
        <is>
          <t>B88</t>
        </is>
      </c>
      <c r="C671" t="inlineStr">
        <is>
          <t>MAPLE_da7d555b5d37</t>
        </is>
      </c>
      <c r="D671" t="inlineStr"/>
      <c r="E671" t="n">
        <v>69</v>
      </c>
      <c r="F671" t="inlineStr">
        <is>
          <t>PL CONSOLIDATED</t>
        </is>
      </c>
      <c r="G671" t="inlineStr">
        <is>
          <t>2024-03-31</t>
        </is>
      </c>
      <c r="H671" t="inlineStr">
        <is>
          <t>CONSOLIDATED</t>
        </is>
      </c>
      <c r="I671" t="n">
        <v>-5.98</v>
      </c>
      <c r="J671" t="inlineStr">
        <is>
          <t>INR million</t>
        </is>
      </c>
      <c r="K671" t="n">
        <v>-5.98</v>
      </c>
      <c r="L671" t="inlineStr">
        <is>
          <t>bcda645c-de72-4233-b9a1-0f662cf5f4c1.pdf p69 — PL CONSOLIDATED, column 2024-03-31, line “Loss per unit (Face value per unit is ` 100) Basic and Diluted (in `)”</t>
        </is>
      </c>
    </row>
    <row r="672">
      <c r="A672" t="inlineStr">
        <is>
          <t>PL_filed</t>
        </is>
      </c>
      <c r="B672" t="inlineStr">
        <is>
          <t>B92</t>
        </is>
      </c>
      <c r="C672" t="inlineStr">
        <is>
          <t>MAPLE_5e771e4b7a2f</t>
        </is>
      </c>
      <c r="D672" t="inlineStr"/>
      <c r="E672" t="n">
        <v>42</v>
      </c>
      <c r="F672" t="inlineStr">
        <is>
          <t>PL STANDALONE</t>
        </is>
      </c>
      <c r="G672" t="inlineStr">
        <is>
          <t>2023-03-31</t>
        </is>
      </c>
      <c r="H672" t="inlineStr">
        <is>
          <t>STANDALONE</t>
        </is>
      </c>
      <c r="I672" t="n">
        <v>14884.69</v>
      </c>
      <c r="J672" t="inlineStr">
        <is>
          <t>INR lakh</t>
        </is>
      </c>
      <c r="K672" t="n">
        <v>14884.69</v>
      </c>
      <c r="L672" t="inlineStr">
        <is>
          <t>da54ab56-9da4-4ae5-9da8-733f603da7e9.pdf p42 — PL STANDALONE, column 2023-03-31, line “Income Revenue from operations”</t>
        </is>
      </c>
    </row>
    <row r="673">
      <c r="A673" t="inlineStr">
        <is>
          <t>PL_filed</t>
        </is>
      </c>
      <c r="B673" t="inlineStr">
        <is>
          <t>B93</t>
        </is>
      </c>
      <c r="C673" t="inlineStr">
        <is>
          <t>MAPLE_5e771e4b7a2f</t>
        </is>
      </c>
      <c r="D673" t="inlineStr"/>
      <c r="E673" t="n">
        <v>42</v>
      </c>
      <c r="F673" t="inlineStr">
        <is>
          <t>PL STANDALONE</t>
        </is>
      </c>
      <c r="G673" t="inlineStr">
        <is>
          <t>2023-03-31</t>
        </is>
      </c>
      <c r="H673" t="inlineStr">
        <is>
          <t>STANDALONE</t>
        </is>
      </c>
      <c r="I673" t="n">
        <v>969.48</v>
      </c>
      <c r="J673" t="inlineStr">
        <is>
          <t>INR lakh</t>
        </is>
      </c>
      <c r="K673" t="n">
        <v>969.48</v>
      </c>
      <c r="L673" t="inlineStr">
        <is>
          <t>da54ab56-9da4-4ae5-9da8-733f603da7e9.pdf p42 — PL STANDALONE, column 2023-03-31, line “Other income”</t>
        </is>
      </c>
    </row>
    <row r="674">
      <c r="A674" t="inlineStr">
        <is>
          <t>PL_filed</t>
        </is>
      </c>
      <c r="B674" t="inlineStr">
        <is>
          <t>B94</t>
        </is>
      </c>
      <c r="C674" t="inlineStr">
        <is>
          <t>MAPLE_5e771e4b7a2f</t>
        </is>
      </c>
      <c r="D674" t="inlineStr"/>
      <c r="E674" t="n">
        <v>42</v>
      </c>
      <c r="F674" t="inlineStr">
        <is>
          <t>PL STANDALONE</t>
        </is>
      </c>
      <c r="G674" t="inlineStr">
        <is>
          <t>2023-03-31</t>
        </is>
      </c>
      <c r="H674" t="inlineStr">
        <is>
          <t>STANDALONE</t>
        </is>
      </c>
      <c r="I674" t="n">
        <v>15854.17</v>
      </c>
      <c r="J674" t="inlineStr">
        <is>
          <t>INR lakh</t>
        </is>
      </c>
      <c r="K674" t="n">
        <v>15854.17</v>
      </c>
      <c r="L674" t="inlineStr">
        <is>
          <t>da54ab56-9da4-4ae5-9da8-733f603da7e9.pdf p42 — PL STANDALONE, column 2023-03-31, line “Total income”</t>
        </is>
      </c>
    </row>
    <row r="675">
      <c r="A675" t="inlineStr">
        <is>
          <t>PL_filed</t>
        </is>
      </c>
      <c r="B675" t="inlineStr">
        <is>
          <t>B95</t>
        </is>
      </c>
      <c r="C675" t="inlineStr">
        <is>
          <t>MAPLE_5e771e4b7a2f</t>
        </is>
      </c>
      <c r="D675" t="inlineStr"/>
      <c r="E675" t="n">
        <v>42</v>
      </c>
      <c r="F675" t="inlineStr">
        <is>
          <t>PL STANDALONE</t>
        </is>
      </c>
      <c r="G675" t="inlineStr">
        <is>
          <t>2023-03-31</t>
        </is>
      </c>
      <c r="H675" t="inlineStr">
        <is>
          <t>STANDALONE</t>
        </is>
      </c>
      <c r="I675" t="n">
        <v>88.52</v>
      </c>
      <c r="J675" t="inlineStr">
        <is>
          <t>INR lakh</t>
        </is>
      </c>
      <c r="K675" t="n">
        <v>88.52</v>
      </c>
      <c r="L675" t="inlineStr">
        <is>
          <t>da54ab56-9da4-4ae5-9da8-733f603da7e9.pdf p42 — PL STANDALONE, column 2023-03-31, line “Expenses Finance cost”</t>
        </is>
      </c>
    </row>
    <row r="676">
      <c r="A676" t="inlineStr">
        <is>
          <t>PL_filed</t>
        </is>
      </c>
      <c r="B676" t="inlineStr">
        <is>
          <t>B96</t>
        </is>
      </c>
      <c r="C676" t="inlineStr">
        <is>
          <t>MAPLE_5e771e4b7a2f</t>
        </is>
      </c>
      <c r="D676" t="inlineStr"/>
      <c r="E676" t="n">
        <v>42</v>
      </c>
      <c r="F676" t="inlineStr">
        <is>
          <t>PL STANDALONE</t>
        </is>
      </c>
      <c r="G676" t="inlineStr">
        <is>
          <t>2023-03-31</t>
        </is>
      </c>
      <c r="H676" t="inlineStr">
        <is>
          <t>STANDALONE</t>
        </is>
      </c>
      <c r="I676" t="n">
        <v>1896.74</v>
      </c>
      <c r="J676" t="inlineStr">
        <is>
          <t>INR lakh</t>
        </is>
      </c>
      <c r="K676" t="n">
        <v>1896.74</v>
      </c>
      <c r="L676" t="inlineStr">
        <is>
          <t>da54ab56-9da4-4ae5-9da8-733f603da7e9.pdf p42 — PL STANDALONE, column 2023-03-31, line “Investment management fees”</t>
        </is>
      </c>
    </row>
    <row r="677">
      <c r="A677" t="inlineStr">
        <is>
          <t>PL_filed</t>
        </is>
      </c>
      <c r="B677" t="inlineStr">
        <is>
          <t>B97</t>
        </is>
      </c>
      <c r="C677" t="inlineStr">
        <is>
          <t>MAPLE_5e771e4b7a2f</t>
        </is>
      </c>
      <c r="D677" t="inlineStr"/>
      <c r="E677" t="n">
        <v>42</v>
      </c>
      <c r="F677" t="inlineStr">
        <is>
          <t>PL STANDALONE</t>
        </is>
      </c>
      <c r="G677" t="inlineStr">
        <is>
          <t>2023-03-31</t>
        </is>
      </c>
      <c r="H677" t="inlineStr">
        <is>
          <t>STANDALONE</t>
        </is>
      </c>
      <c r="I677" t="n">
        <v>24.19</v>
      </c>
      <c r="J677" t="inlineStr">
        <is>
          <t>INR lakh</t>
        </is>
      </c>
      <c r="K677" t="n">
        <v>24.19</v>
      </c>
      <c r="L677" t="inlineStr">
        <is>
          <t>da54ab56-9da4-4ae5-9da8-733f603da7e9.pdf p42 — PL STANDALONE, column 2023-03-31, line “Valuation expenses”</t>
        </is>
      </c>
    </row>
    <row r="678">
      <c r="A678" t="inlineStr">
        <is>
          <t>PL_filed</t>
        </is>
      </c>
      <c r="B678" t="inlineStr">
        <is>
          <t>B98</t>
        </is>
      </c>
      <c r="C678" t="inlineStr">
        <is>
          <t>MAPLE_5e771e4b7a2f</t>
        </is>
      </c>
      <c r="D678" t="inlineStr"/>
      <c r="E678" t="n">
        <v>42</v>
      </c>
      <c r="F678" t="inlineStr">
        <is>
          <t>PL STANDALONE</t>
        </is>
      </c>
      <c r="G678" t="inlineStr">
        <is>
          <t>2023-03-31</t>
        </is>
      </c>
      <c r="H678" t="inlineStr">
        <is>
          <t>STANDALONE</t>
        </is>
      </c>
      <c r="I678" t="n">
        <v>8.85</v>
      </c>
      <c r="J678" t="inlineStr">
        <is>
          <t>INR lakh</t>
        </is>
      </c>
      <c r="K678" t="n">
        <v>8.85</v>
      </c>
      <c r="L678" t="inlineStr">
        <is>
          <t>da54ab56-9da4-4ae5-9da8-733f603da7e9.pdf p42 — PL STANDALONE, column 2023-03-31, line “Trustee fees”</t>
        </is>
      </c>
    </row>
    <row r="679">
      <c r="A679" t="inlineStr">
        <is>
          <t>PL_filed</t>
        </is>
      </c>
      <c r="B679" t="inlineStr">
        <is>
          <t>B99</t>
        </is>
      </c>
      <c r="C679" t="inlineStr">
        <is>
          <t>MAPLE_5e771e4b7a2f</t>
        </is>
      </c>
      <c r="D679" t="inlineStr"/>
      <c r="E679" t="n">
        <v>42</v>
      </c>
      <c r="F679" t="inlineStr">
        <is>
          <t>PL STANDALONE</t>
        </is>
      </c>
      <c r="G679" t="inlineStr">
        <is>
          <t>2023-03-31</t>
        </is>
      </c>
      <c r="H679" t="inlineStr">
        <is>
          <t>STANDALONE</t>
        </is>
      </c>
      <c r="I679" t="n">
        <v>204.66</v>
      </c>
      <c r="J679" t="inlineStr">
        <is>
          <t>INR lakh</t>
        </is>
      </c>
      <c r="K679" t="n">
        <v>204.66</v>
      </c>
      <c r="L679" t="inlineStr">
        <is>
          <t>da54ab56-9da4-4ae5-9da8-733f603da7e9.pdf p42 — PL STANDALONE, column 2023-03-31, line “Payment to auditors”</t>
        </is>
      </c>
    </row>
    <row r="680">
      <c r="A680" t="inlineStr">
        <is>
          <t>PL_filed</t>
        </is>
      </c>
      <c r="B680" t="inlineStr">
        <is>
          <t>B100</t>
        </is>
      </c>
      <c r="C680" t="inlineStr">
        <is>
          <t>MAPLE_5e771e4b7a2f</t>
        </is>
      </c>
      <c r="D680" t="inlineStr"/>
      <c r="E680" t="n">
        <v>42</v>
      </c>
      <c r="F680" t="inlineStr">
        <is>
          <t>PL STANDALONE</t>
        </is>
      </c>
      <c r="G680" t="inlineStr">
        <is>
          <t>2023-03-31</t>
        </is>
      </c>
      <c r="H680" t="inlineStr">
        <is>
          <t>STANDALONE</t>
        </is>
      </c>
      <c r="I680" t="n">
        <v>1975.95</v>
      </c>
      <c r="J680" t="inlineStr">
        <is>
          <t>INR lakh</t>
        </is>
      </c>
      <c r="K680" t="n">
        <v>1975.95</v>
      </c>
      <c r="L680" t="inlineStr">
        <is>
          <t>da54ab56-9da4-4ae5-9da8-733f603da7e9.pdf p42 — PL STANDALONE, column 2023-03-31, line “Other expenses”</t>
        </is>
      </c>
    </row>
    <row r="681">
      <c r="A681" t="inlineStr">
        <is>
          <t>PL_filed</t>
        </is>
      </c>
      <c r="B681" t="inlineStr">
        <is>
          <t>B101</t>
        </is>
      </c>
      <c r="C681" t="inlineStr">
        <is>
          <t>MAPLE_5e771e4b7a2f</t>
        </is>
      </c>
      <c r="D681" t="inlineStr"/>
      <c r="E681" t="n">
        <v>42</v>
      </c>
      <c r="F681" t="inlineStr">
        <is>
          <t>PL STANDALONE</t>
        </is>
      </c>
      <c r="G681" t="inlineStr">
        <is>
          <t>2023-03-31</t>
        </is>
      </c>
      <c r="H681" t="inlineStr">
        <is>
          <t>STANDALONE</t>
        </is>
      </c>
      <c r="I681" t="n">
        <v>4198.91</v>
      </c>
      <c r="J681" t="inlineStr">
        <is>
          <t>INR lakh</t>
        </is>
      </c>
      <c r="K681" t="n">
        <v>4198.91</v>
      </c>
      <c r="L681" t="inlineStr">
        <is>
          <t>da54ab56-9da4-4ae5-9da8-733f603da7e9.pdf p42 — PL STANDALONE, column 2023-03-31, line “Total expenses”</t>
        </is>
      </c>
    </row>
    <row r="682">
      <c r="A682" t="inlineStr">
        <is>
          <t>PL_filed</t>
        </is>
      </c>
      <c r="B682" t="inlineStr">
        <is>
          <t>B102</t>
        </is>
      </c>
      <c r="C682" t="inlineStr">
        <is>
          <t>MAPLE_5e771e4b7a2f</t>
        </is>
      </c>
      <c r="D682" t="inlineStr"/>
      <c r="E682" t="n">
        <v>42</v>
      </c>
      <c r="F682" t="inlineStr">
        <is>
          <t>PL STANDALONE</t>
        </is>
      </c>
      <c r="G682" t="inlineStr">
        <is>
          <t>2023-03-31</t>
        </is>
      </c>
      <c r="H682" t="inlineStr">
        <is>
          <t>STANDALONE</t>
        </is>
      </c>
      <c r="I682" t="n">
        <v>11655.26</v>
      </c>
      <c r="J682" t="inlineStr">
        <is>
          <t>INR lakh</t>
        </is>
      </c>
      <c r="K682" t="n">
        <v>11655.26</v>
      </c>
      <c r="L682" t="inlineStr">
        <is>
          <t>da54ab56-9da4-4ae5-9da8-733f603da7e9.pdf p42 — PL STANDALONE, column 2023-03-31, line “Profit / (loss) before tax”</t>
        </is>
      </c>
    </row>
    <row r="683">
      <c r="A683" t="inlineStr">
        <is>
          <t>PL_filed</t>
        </is>
      </c>
      <c r="B683" t="inlineStr">
        <is>
          <t>B103</t>
        </is>
      </c>
      <c r="C683" t="inlineStr">
        <is>
          <t>MAPLE_5e771e4b7a2f</t>
        </is>
      </c>
      <c r="D683" t="inlineStr"/>
      <c r="E683" t="n">
        <v>42</v>
      </c>
      <c r="F683" t="inlineStr">
        <is>
          <t>PL STANDALONE</t>
        </is>
      </c>
      <c r="G683" t="inlineStr">
        <is>
          <t>2023-03-31</t>
        </is>
      </c>
      <c r="H683" t="inlineStr">
        <is>
          <t>STANDALONE</t>
        </is>
      </c>
      <c r="I683" t="n">
        <v>414.4</v>
      </c>
      <c r="J683" t="inlineStr">
        <is>
          <t>INR lakh</t>
        </is>
      </c>
      <c r="K683" t="n">
        <v>414.4</v>
      </c>
      <c r="L683" t="inlineStr">
        <is>
          <t>da54ab56-9da4-4ae5-9da8-733f603da7e9.pdf p42 — PL STANDALONE, column 2023-03-31, line “Tax expense i) Current tax”</t>
        </is>
      </c>
    </row>
    <row r="684">
      <c r="A684" t="inlineStr">
        <is>
          <t>PL_filed</t>
        </is>
      </c>
      <c r="B684" t="inlineStr">
        <is>
          <t>B104</t>
        </is>
      </c>
      <c r="C684" t="inlineStr">
        <is>
          <t>MAPLE_5e771e4b7a2f</t>
        </is>
      </c>
      <c r="D684" t="inlineStr"/>
      <c r="E684" t="n">
        <v>42</v>
      </c>
      <c r="F684" t="inlineStr">
        <is>
          <t>PL STANDALONE</t>
        </is>
      </c>
      <c r="G684" t="inlineStr">
        <is>
          <t>2023-03-31</t>
        </is>
      </c>
      <c r="H684" t="inlineStr">
        <is>
          <t>STANDALONE</t>
        </is>
      </c>
      <c r="I684" t="n">
        <v>0</v>
      </c>
      <c r="J684" t="inlineStr">
        <is>
          <t>INR lakh</t>
        </is>
      </c>
      <c r="K684" t="n">
        <v>0</v>
      </c>
      <c r="L684" t="inlineStr">
        <is>
          <t>da54ab56-9da4-4ae5-9da8-733f603da7e9.pdf p42 — PL STANDALONE, column 2023-03-31, line “ii) Deferred tax”</t>
        </is>
      </c>
    </row>
    <row r="685">
      <c r="A685" t="inlineStr">
        <is>
          <t>PL_filed</t>
        </is>
      </c>
      <c r="B685" t="inlineStr">
        <is>
          <t>B105</t>
        </is>
      </c>
      <c r="C685" t="inlineStr">
        <is>
          <t>MAPLE_5e771e4b7a2f</t>
        </is>
      </c>
      <c r="D685" t="inlineStr"/>
      <c r="E685" t="n">
        <v>42</v>
      </c>
      <c r="F685" t="inlineStr">
        <is>
          <t>PL STANDALONE</t>
        </is>
      </c>
      <c r="G685" t="inlineStr">
        <is>
          <t>2023-03-31</t>
        </is>
      </c>
      <c r="H685" t="inlineStr">
        <is>
          <t>STANDALONE</t>
        </is>
      </c>
      <c r="I685" t="n">
        <v>414.4</v>
      </c>
      <c r="J685" t="inlineStr">
        <is>
          <t>INR lakh</t>
        </is>
      </c>
      <c r="K685" t="n">
        <v>414.4</v>
      </c>
      <c r="L685" t="inlineStr">
        <is>
          <t>da54ab56-9da4-4ae5-9da8-733f603da7e9.pdf p42 — PL STANDALONE, column 2023-03-31, line “Total tax expense”</t>
        </is>
      </c>
    </row>
    <row r="686">
      <c r="A686" t="inlineStr">
        <is>
          <t>PL_filed</t>
        </is>
      </c>
      <c r="B686" t="inlineStr">
        <is>
          <t>B106</t>
        </is>
      </c>
      <c r="C686" t="inlineStr">
        <is>
          <t>MAPLE_5e771e4b7a2f</t>
        </is>
      </c>
      <c r="D686" t="inlineStr"/>
      <c r="E686" t="n">
        <v>42</v>
      </c>
      <c r="F686" t="inlineStr">
        <is>
          <t>PL STANDALONE</t>
        </is>
      </c>
      <c r="G686" t="inlineStr">
        <is>
          <t>2023-03-31</t>
        </is>
      </c>
      <c r="H686" t="inlineStr">
        <is>
          <t>STANDALONE</t>
        </is>
      </c>
      <c r="I686" t="n">
        <v>11240.86</v>
      </c>
      <c r="J686" t="inlineStr">
        <is>
          <t>INR lakh</t>
        </is>
      </c>
      <c r="K686" t="n">
        <v>11240.86</v>
      </c>
      <c r="L686" t="inlineStr">
        <is>
          <t>da54ab56-9da4-4ae5-9da8-733f603da7e9.pdf p42 — PL STANDALONE, column 2023-03-31, line “Profit / (loss) for the year”</t>
        </is>
      </c>
    </row>
    <row r="687">
      <c r="A687" t="inlineStr">
        <is>
          <t>PL_filed</t>
        </is>
      </c>
      <c r="B687" t="inlineStr">
        <is>
          <t>B107</t>
        </is>
      </c>
      <c r="C687" t="inlineStr">
        <is>
          <t>MAPLE_5e771e4b7a2f</t>
        </is>
      </c>
      <c r="D687" t="inlineStr"/>
      <c r="E687" t="n">
        <v>42</v>
      </c>
      <c r="F687" t="inlineStr">
        <is>
          <t>PL STANDALONE</t>
        </is>
      </c>
      <c r="G687" t="inlineStr">
        <is>
          <t>2023-03-31</t>
        </is>
      </c>
      <c r="H687" t="inlineStr">
        <is>
          <t>STANDALONE</t>
        </is>
      </c>
      <c r="I687" t="n">
        <v>0</v>
      </c>
      <c r="J687" t="inlineStr">
        <is>
          <t>INR lakh</t>
        </is>
      </c>
      <c r="K687" t="n">
        <v>0</v>
      </c>
      <c r="L687" t="inlineStr">
        <is>
          <t>da54ab56-9da4-4ae5-9da8-733f603da7e9.pdf p42 — PL STANDALONE, column 2023-03-31, line “Other comprehensive income, net of tax”</t>
        </is>
      </c>
    </row>
    <row r="688">
      <c r="A688" t="inlineStr">
        <is>
          <t>PL_filed</t>
        </is>
      </c>
      <c r="B688" t="inlineStr">
        <is>
          <t>B108</t>
        </is>
      </c>
      <c r="C688" t="inlineStr">
        <is>
          <t>MAPLE_5e771e4b7a2f</t>
        </is>
      </c>
      <c r="D688" t="inlineStr"/>
      <c r="E688" t="n">
        <v>42</v>
      </c>
      <c r="F688" t="inlineStr">
        <is>
          <t>PL STANDALONE</t>
        </is>
      </c>
      <c r="G688" t="inlineStr">
        <is>
          <t>2023-03-31</t>
        </is>
      </c>
      <c r="H688" t="inlineStr">
        <is>
          <t>STANDALONE</t>
        </is>
      </c>
      <c r="I688" t="n">
        <v>11240.86</v>
      </c>
      <c r="J688" t="inlineStr">
        <is>
          <t>INR lakh</t>
        </is>
      </c>
      <c r="K688" t="n">
        <v>11240.86</v>
      </c>
      <c r="L688" t="inlineStr">
        <is>
          <t>da54ab56-9da4-4ae5-9da8-733f603da7e9.pdf p42 — PL STANDALONE, column 2023-03-31, line “Total comprehensive income/ (loss) for the year”</t>
        </is>
      </c>
    </row>
    <row r="689">
      <c r="A689" t="inlineStr">
        <is>
          <t>PL_filed</t>
        </is>
      </c>
      <c r="B689" t="inlineStr">
        <is>
          <t>B109</t>
        </is>
      </c>
      <c r="C689" t="inlineStr">
        <is>
          <t>MAPLE_5e771e4b7a2f</t>
        </is>
      </c>
      <c r="D689" t="inlineStr"/>
      <c r="E689" t="n">
        <v>42</v>
      </c>
      <c r="F689" t="inlineStr">
        <is>
          <t>PL STANDALONE</t>
        </is>
      </c>
      <c r="G689" t="inlineStr">
        <is>
          <t>2023-03-31</t>
        </is>
      </c>
      <c r="H689" t="inlineStr">
        <is>
          <t>STANDALONE</t>
        </is>
      </c>
      <c r="I689" t="n">
        <v>6.36</v>
      </c>
      <c r="J689" t="inlineStr">
        <is>
          <t>INR lakh</t>
        </is>
      </c>
      <c r="K689" t="n">
        <v>6.36</v>
      </c>
      <c r="L689" t="inlineStr">
        <is>
          <t>da54ab56-9da4-4ae5-9da8-733f603da7e9.pdf p42 — PL STANDALONE, column 2023-03-31, line “Earnings per unit (Face value per unit is ` 100) Basic and diluted (in `)”</t>
        </is>
      </c>
    </row>
    <row r="690">
      <c r="A690" t="inlineStr">
        <is>
          <t>PL_filed</t>
        </is>
      </c>
      <c r="B690" t="inlineStr">
        <is>
          <t>B113</t>
        </is>
      </c>
      <c r="C690" t="inlineStr">
        <is>
          <t>MAPLE_da7d555b5d37</t>
        </is>
      </c>
      <c r="D690" t="inlineStr"/>
      <c r="E690" t="n">
        <v>51</v>
      </c>
      <c r="F690" t="inlineStr">
        <is>
          <t>PL STANDALONE</t>
        </is>
      </c>
      <c r="G690" t="inlineStr">
        <is>
          <t>2024-03-31</t>
        </is>
      </c>
      <c r="H690" t="inlineStr">
        <is>
          <t>STANDALONE</t>
        </is>
      </c>
      <c r="I690" t="n">
        <v>37325.55</v>
      </c>
      <c r="J690" t="inlineStr">
        <is>
          <t>INR million</t>
        </is>
      </c>
      <c r="K690" t="n">
        <v>37325.55</v>
      </c>
      <c r="L690" t="inlineStr">
        <is>
          <t>bcda645c-de72-4233-b9a1-0f662cf5f4c1.pdf p51 — PL STANDALONE, column 2024-03-31, line “Revenue from operations”</t>
        </is>
      </c>
    </row>
    <row r="691">
      <c r="A691" t="inlineStr">
        <is>
          <t>PL_filed</t>
        </is>
      </c>
      <c r="B691" t="inlineStr">
        <is>
          <t>B114</t>
        </is>
      </c>
      <c r="C691" t="inlineStr">
        <is>
          <t>MAPLE_da7d555b5d37</t>
        </is>
      </c>
      <c r="D691" t="inlineStr"/>
      <c r="E691" t="n">
        <v>51</v>
      </c>
      <c r="F691" t="inlineStr">
        <is>
          <t>PL STANDALONE</t>
        </is>
      </c>
      <c r="G691" t="inlineStr">
        <is>
          <t>2024-03-31</t>
        </is>
      </c>
      <c r="H691" t="inlineStr">
        <is>
          <t>STANDALONE</t>
        </is>
      </c>
      <c r="I691" t="n">
        <v>2192.13</v>
      </c>
      <c r="J691" t="inlineStr">
        <is>
          <t>INR million</t>
        </is>
      </c>
      <c r="K691" t="n">
        <v>2192.13</v>
      </c>
      <c r="L691" t="inlineStr">
        <is>
          <t>bcda645c-de72-4233-b9a1-0f662cf5f4c1.pdf p51 — PL STANDALONE, column 2024-03-31, line “Other income”</t>
        </is>
      </c>
    </row>
    <row r="692">
      <c r="A692" t="inlineStr">
        <is>
          <t>PL_filed</t>
        </is>
      </c>
      <c r="B692" t="inlineStr">
        <is>
          <t>B115</t>
        </is>
      </c>
      <c r="C692" t="inlineStr">
        <is>
          <t>MAPLE_da7d555b5d37</t>
        </is>
      </c>
      <c r="D692" t="inlineStr"/>
      <c r="E692" t="n">
        <v>51</v>
      </c>
      <c r="F692" t="inlineStr">
        <is>
          <t>PL STANDALONE</t>
        </is>
      </c>
      <c r="G692" t="inlineStr">
        <is>
          <t>2024-03-31</t>
        </is>
      </c>
      <c r="H692" t="inlineStr">
        <is>
          <t>STANDALONE</t>
        </is>
      </c>
      <c r="I692" t="n">
        <v>39517.68</v>
      </c>
      <c r="J692" t="inlineStr">
        <is>
          <t>INR million</t>
        </is>
      </c>
      <c r="K692" t="n">
        <v>39517.68</v>
      </c>
      <c r="L692" t="inlineStr">
        <is>
          <t>bcda645c-de72-4233-b9a1-0f662cf5f4c1.pdf p51 — PL STANDALONE, column 2024-03-31, line “Total income”</t>
        </is>
      </c>
    </row>
    <row r="693">
      <c r="A693" t="inlineStr">
        <is>
          <t>PL_filed</t>
        </is>
      </c>
      <c r="B693" t="inlineStr">
        <is>
          <t>B116</t>
        </is>
      </c>
      <c r="C693" t="inlineStr">
        <is>
          <t>MAPLE_da7d555b5d37</t>
        </is>
      </c>
      <c r="D693" t="inlineStr"/>
      <c r="E693" t="n">
        <v>51</v>
      </c>
      <c r="F693" t="inlineStr">
        <is>
          <t>PL STANDALONE</t>
        </is>
      </c>
      <c r="G693" t="inlineStr">
        <is>
          <t>2024-03-31</t>
        </is>
      </c>
      <c r="H693" t="inlineStr">
        <is>
          <t>STANDALONE</t>
        </is>
      </c>
      <c r="I693" t="n">
        <v>48.48</v>
      </c>
      <c r="J693" t="inlineStr">
        <is>
          <t>INR million</t>
        </is>
      </c>
      <c r="K693" t="n">
        <v>48.48</v>
      </c>
      <c r="L693" t="inlineStr">
        <is>
          <t>bcda645c-de72-4233-b9a1-0f662cf5f4c1.pdf p51 — PL STANDALONE, column 2024-03-31, line “EXPENSES Finance costs”</t>
        </is>
      </c>
    </row>
    <row r="694">
      <c r="A694" t="inlineStr">
        <is>
          <t>PL_filed</t>
        </is>
      </c>
      <c r="B694" t="inlineStr">
        <is>
          <t>B117</t>
        </is>
      </c>
      <c r="C694" t="inlineStr">
        <is>
          <t>MAPLE_da7d555b5d37</t>
        </is>
      </c>
      <c r="D694" t="inlineStr"/>
      <c r="E694" t="n">
        <v>51</v>
      </c>
      <c r="F694" t="inlineStr">
        <is>
          <t>PL STANDALONE</t>
        </is>
      </c>
      <c r="G694" t="inlineStr">
        <is>
          <t>2024-03-31</t>
        </is>
      </c>
      <c r="H694" t="inlineStr">
        <is>
          <t>STANDALONE</t>
        </is>
      </c>
      <c r="I694" t="n">
        <v>2582.14</v>
      </c>
      <c r="J694" t="inlineStr">
        <is>
          <t>INR million</t>
        </is>
      </c>
      <c r="K694" t="n">
        <v>2582.14</v>
      </c>
      <c r="L694" t="inlineStr">
        <is>
          <t>bcda645c-de72-4233-b9a1-0f662cf5f4c1.pdf p51 — PL STANDALONE, column 2024-03-31, line “Investment management fees”</t>
        </is>
      </c>
    </row>
    <row r="695">
      <c r="A695" t="inlineStr">
        <is>
          <t>PL_filed</t>
        </is>
      </c>
      <c r="B695" t="inlineStr">
        <is>
          <t>B118</t>
        </is>
      </c>
      <c r="C695" t="inlineStr">
        <is>
          <t>MAPLE_da7d555b5d37</t>
        </is>
      </c>
      <c r="D695" t="inlineStr"/>
      <c r="E695" t="n">
        <v>51</v>
      </c>
      <c r="F695" t="inlineStr">
        <is>
          <t>PL STANDALONE</t>
        </is>
      </c>
      <c r="G695" t="inlineStr">
        <is>
          <t>2024-03-31</t>
        </is>
      </c>
      <c r="H695" t="inlineStr">
        <is>
          <t>STANDALONE</t>
        </is>
      </c>
      <c r="I695" t="n">
        <v>12.98</v>
      </c>
      <c r="J695" t="inlineStr">
        <is>
          <t>INR million</t>
        </is>
      </c>
      <c r="K695" t="n">
        <v>12.98</v>
      </c>
      <c r="L695" t="inlineStr">
        <is>
          <t>bcda645c-de72-4233-b9a1-0f662cf5f4c1.pdf p51 — PL STANDALONE, column 2024-03-31, line “Valuation expenses”</t>
        </is>
      </c>
    </row>
    <row r="696">
      <c r="A696" t="inlineStr">
        <is>
          <t>PL_filed</t>
        </is>
      </c>
      <c r="B696" t="inlineStr">
        <is>
          <t>B119</t>
        </is>
      </c>
      <c r="C696" t="inlineStr">
        <is>
          <t>MAPLE_da7d555b5d37</t>
        </is>
      </c>
      <c r="D696" t="inlineStr"/>
      <c r="E696" t="n">
        <v>51</v>
      </c>
      <c r="F696" t="inlineStr">
        <is>
          <t>PL STANDALONE</t>
        </is>
      </c>
      <c r="G696" t="inlineStr">
        <is>
          <t>2024-03-31</t>
        </is>
      </c>
      <c r="H696" t="inlineStr">
        <is>
          <t>STANDALONE</t>
        </is>
      </c>
      <c r="I696" t="n">
        <v>8.85</v>
      </c>
      <c r="J696" t="inlineStr">
        <is>
          <t>INR million</t>
        </is>
      </c>
      <c r="K696" t="n">
        <v>8.85</v>
      </c>
      <c r="L696" t="inlineStr">
        <is>
          <t>bcda645c-de72-4233-b9a1-0f662cf5f4c1.pdf p51 — PL STANDALONE, column 2024-03-31, line “Insurance expenses”</t>
        </is>
      </c>
    </row>
    <row r="697">
      <c r="A697" t="inlineStr">
        <is>
          <t>PL_filed</t>
        </is>
      </c>
      <c r="B697" t="inlineStr">
        <is>
          <t>B120</t>
        </is>
      </c>
      <c r="C697" t="inlineStr">
        <is>
          <t>MAPLE_da7d555b5d37</t>
        </is>
      </c>
      <c r="D697" t="inlineStr"/>
      <c r="E697" t="n">
        <v>51</v>
      </c>
      <c r="F697" t="inlineStr">
        <is>
          <t>PL STANDALONE</t>
        </is>
      </c>
      <c r="G697" t="inlineStr">
        <is>
          <t>2024-03-31</t>
        </is>
      </c>
      <c r="H697" t="inlineStr">
        <is>
          <t>STANDALONE</t>
        </is>
      </c>
      <c r="I697" t="n">
        <v>8.85</v>
      </c>
      <c r="J697" t="inlineStr">
        <is>
          <t>INR million</t>
        </is>
      </c>
      <c r="K697" t="n">
        <v>8.85</v>
      </c>
      <c r="L697" t="inlineStr">
        <is>
          <t>bcda645c-de72-4233-b9a1-0f662cf5f4c1.pdf p51 — PL STANDALONE, column 2024-03-31, line “Trustee fees”</t>
        </is>
      </c>
    </row>
    <row r="698">
      <c r="A698" t="inlineStr">
        <is>
          <t>PL_filed</t>
        </is>
      </c>
      <c r="B698" t="inlineStr">
        <is>
          <t>B121</t>
        </is>
      </c>
      <c r="C698" t="inlineStr">
        <is>
          <t>MAPLE_da7d555b5d37</t>
        </is>
      </c>
      <c r="D698" t="inlineStr"/>
      <c r="E698" t="n">
        <v>51</v>
      </c>
      <c r="F698" t="inlineStr">
        <is>
          <t>PL STANDALONE</t>
        </is>
      </c>
      <c r="G698" t="inlineStr">
        <is>
          <t>2024-03-31</t>
        </is>
      </c>
      <c r="H698" t="inlineStr">
        <is>
          <t>STANDALONE</t>
        </is>
      </c>
      <c r="I698" t="n">
        <v>353.65</v>
      </c>
      <c r="J698" t="inlineStr">
        <is>
          <t>INR million</t>
        </is>
      </c>
      <c r="K698" t="n">
        <v>353.65</v>
      </c>
      <c r="L698" t="inlineStr">
        <is>
          <t>bcda645c-de72-4233-b9a1-0f662cf5f4c1.pdf p51 — PL STANDALONE, column 2024-03-31, line “Payment to auditor”</t>
        </is>
      </c>
    </row>
    <row r="699">
      <c r="A699" t="inlineStr">
        <is>
          <t>PL_filed</t>
        </is>
      </c>
      <c r="B699" t="inlineStr">
        <is>
          <t>B122</t>
        </is>
      </c>
      <c r="C699" t="inlineStr">
        <is>
          <t>MAPLE_da7d555b5d37</t>
        </is>
      </c>
      <c r="D699" t="inlineStr"/>
      <c r="E699" t="n">
        <v>51</v>
      </c>
      <c r="F699" t="inlineStr">
        <is>
          <t>PL STANDALONE</t>
        </is>
      </c>
      <c r="G699" t="inlineStr">
        <is>
          <t>2024-03-31</t>
        </is>
      </c>
      <c r="H699" t="inlineStr">
        <is>
          <t>STANDALONE</t>
        </is>
      </c>
      <c r="I699" t="n">
        <v>2008.7</v>
      </c>
      <c r="J699" t="inlineStr">
        <is>
          <t>INR million</t>
        </is>
      </c>
      <c r="K699" t="n">
        <v>2008.7</v>
      </c>
      <c r="L699" t="inlineStr">
        <is>
          <t>bcda645c-de72-4233-b9a1-0f662cf5f4c1.pdf p51 — PL STANDALONE, column 2024-03-31, line “Other expenses”</t>
        </is>
      </c>
    </row>
    <row r="700">
      <c r="A700" t="inlineStr">
        <is>
          <t>PL_filed</t>
        </is>
      </c>
      <c r="B700" t="inlineStr">
        <is>
          <t>B123</t>
        </is>
      </c>
      <c r="C700" t="inlineStr">
        <is>
          <t>MAPLE_da7d555b5d37</t>
        </is>
      </c>
      <c r="D700" t="inlineStr"/>
      <c r="E700" t="n">
        <v>51</v>
      </c>
      <c r="F700" t="inlineStr">
        <is>
          <t>PL STANDALONE</t>
        </is>
      </c>
      <c r="G700" t="inlineStr">
        <is>
          <t>2024-03-31</t>
        </is>
      </c>
      <c r="H700" t="inlineStr">
        <is>
          <t>STANDALONE</t>
        </is>
      </c>
      <c r="I700" t="n">
        <v>5023.65</v>
      </c>
      <c r="J700" t="inlineStr">
        <is>
          <t>INR million</t>
        </is>
      </c>
      <c r="K700" t="n">
        <v>5023.65</v>
      </c>
      <c r="L700" t="inlineStr">
        <is>
          <t>bcda645c-de72-4233-b9a1-0f662cf5f4c1.pdf p51 — PL STANDALONE, column 2024-03-31, line “Total expenses”</t>
        </is>
      </c>
    </row>
    <row r="701">
      <c r="A701" t="inlineStr">
        <is>
          <t>PL_filed</t>
        </is>
      </c>
      <c r="B701" t="inlineStr">
        <is>
          <t>B124</t>
        </is>
      </c>
      <c r="C701" t="inlineStr">
        <is>
          <t>MAPLE_da7d555b5d37</t>
        </is>
      </c>
      <c r="D701" t="inlineStr"/>
      <c r="E701" t="n">
        <v>51</v>
      </c>
      <c r="F701" t="inlineStr">
        <is>
          <t>PL STANDALONE</t>
        </is>
      </c>
      <c r="G701" t="inlineStr">
        <is>
          <t>2024-03-31</t>
        </is>
      </c>
      <c r="H701" t="inlineStr">
        <is>
          <t>STANDALONE</t>
        </is>
      </c>
      <c r="I701" t="n">
        <v>34494.03</v>
      </c>
      <c r="J701" t="inlineStr">
        <is>
          <t>INR million</t>
        </is>
      </c>
      <c r="K701" t="n">
        <v>34494.03</v>
      </c>
      <c r="L701" t="inlineStr">
        <is>
          <t>bcda645c-de72-4233-b9a1-0f662cf5f4c1.pdf p51 — PL STANDALONE, column 2024-03-31, line “Profit before tax”</t>
        </is>
      </c>
    </row>
    <row r="702">
      <c r="A702" t="inlineStr">
        <is>
          <t>PL_filed</t>
        </is>
      </c>
      <c r="B702" t="inlineStr">
        <is>
          <t>B125</t>
        </is>
      </c>
      <c r="C702" t="inlineStr">
        <is>
          <t>MAPLE_da7d555b5d37</t>
        </is>
      </c>
      <c r="D702" t="inlineStr"/>
      <c r="E702" t="n">
        <v>51</v>
      </c>
      <c r="F702" t="inlineStr">
        <is>
          <t>PL STANDALONE</t>
        </is>
      </c>
      <c r="G702" t="inlineStr">
        <is>
          <t>2024-03-31</t>
        </is>
      </c>
      <c r="H702" t="inlineStr">
        <is>
          <t>STANDALONE</t>
        </is>
      </c>
      <c r="I702" t="n">
        <v>937</v>
      </c>
      <c r="J702" t="inlineStr">
        <is>
          <t>INR million</t>
        </is>
      </c>
      <c r="K702" t="n">
        <v>937</v>
      </c>
      <c r="L702" t="inlineStr">
        <is>
          <t>bcda645c-de72-4233-b9a1-0f662cf5f4c1.pdf p51 — PL STANDALONE, column 2024-03-31, line “Tax expense i) Current tax”</t>
        </is>
      </c>
    </row>
    <row r="703">
      <c r="A703" t="inlineStr">
        <is>
          <t>PL_filed</t>
        </is>
      </c>
      <c r="B703" t="inlineStr">
        <is>
          <t>B126</t>
        </is>
      </c>
      <c r="C703" t="inlineStr">
        <is>
          <t>MAPLE_da7d555b5d37</t>
        </is>
      </c>
      <c r="D703" t="inlineStr"/>
      <c r="E703" t="n">
        <v>51</v>
      </c>
      <c r="F703" t="inlineStr">
        <is>
          <t>PL STANDALONE</t>
        </is>
      </c>
      <c r="G703" t="inlineStr">
        <is>
          <t>2024-03-31</t>
        </is>
      </c>
      <c r="H703" t="inlineStr">
        <is>
          <t>STANDALONE</t>
        </is>
      </c>
      <c r="I703" t="n">
        <v>0</v>
      </c>
      <c r="J703" t="inlineStr">
        <is>
          <t>INR million</t>
        </is>
      </c>
      <c r="K703" t="n">
        <v>0</v>
      </c>
      <c r="L703" t="inlineStr">
        <is>
          <t>bcda645c-de72-4233-b9a1-0f662cf5f4c1.pdf p51 — PL STANDALONE, column 2024-03-31, line “ii) Deferred tax”</t>
        </is>
      </c>
    </row>
    <row r="704">
      <c r="A704" t="inlineStr">
        <is>
          <t>PL_filed</t>
        </is>
      </c>
      <c r="B704" t="inlineStr">
        <is>
          <t>B127</t>
        </is>
      </c>
      <c r="C704" t="inlineStr">
        <is>
          <t>MAPLE_da7d555b5d37</t>
        </is>
      </c>
      <c r="D704" t="inlineStr"/>
      <c r="E704" t="n">
        <v>51</v>
      </c>
      <c r="F704" t="inlineStr">
        <is>
          <t>PL STANDALONE</t>
        </is>
      </c>
      <c r="G704" t="inlineStr">
        <is>
          <t>2024-03-31</t>
        </is>
      </c>
      <c r="H704" t="inlineStr">
        <is>
          <t>STANDALONE</t>
        </is>
      </c>
      <c r="I704" t="n">
        <v>937</v>
      </c>
      <c r="J704" t="inlineStr">
        <is>
          <t>INR million</t>
        </is>
      </c>
      <c r="K704" t="n">
        <v>937</v>
      </c>
      <c r="L704" t="inlineStr">
        <is>
          <t>bcda645c-de72-4233-b9a1-0f662cf5f4c1.pdf p51 — PL STANDALONE, column 2024-03-31, line “Total tax expense”</t>
        </is>
      </c>
    </row>
    <row r="705">
      <c r="A705" t="inlineStr">
        <is>
          <t>PL_filed</t>
        </is>
      </c>
      <c r="B705" t="inlineStr">
        <is>
          <t>B128</t>
        </is>
      </c>
      <c r="C705" t="inlineStr">
        <is>
          <t>MAPLE_da7d555b5d37</t>
        </is>
      </c>
      <c r="D705" t="inlineStr"/>
      <c r="E705" t="n">
        <v>51</v>
      </c>
      <c r="F705" t="inlineStr">
        <is>
          <t>PL STANDALONE</t>
        </is>
      </c>
      <c r="G705" t="inlineStr">
        <is>
          <t>2024-03-31</t>
        </is>
      </c>
      <c r="H705" t="inlineStr">
        <is>
          <t>STANDALONE</t>
        </is>
      </c>
      <c r="I705" t="n">
        <v>33557.03</v>
      </c>
      <c r="J705" t="inlineStr">
        <is>
          <t>INR million</t>
        </is>
      </c>
      <c r="K705" t="n">
        <v>33557.03</v>
      </c>
      <c r="L705" t="inlineStr">
        <is>
          <t>bcda645c-de72-4233-b9a1-0f662cf5f4c1.pdf p51 — PL STANDALONE, column 2024-03-31, line “Profit for the year”</t>
        </is>
      </c>
    </row>
    <row r="706">
      <c r="A706" t="inlineStr">
        <is>
          <t>PL_filed</t>
        </is>
      </c>
      <c r="B706" t="inlineStr">
        <is>
          <t>B129</t>
        </is>
      </c>
      <c r="C706" t="inlineStr">
        <is>
          <t>MAPLE_da7d555b5d37</t>
        </is>
      </c>
      <c r="D706" t="inlineStr"/>
      <c r="E706" t="n">
        <v>51</v>
      </c>
      <c r="F706" t="inlineStr">
        <is>
          <t>PL STANDALONE</t>
        </is>
      </c>
      <c r="G706" t="inlineStr">
        <is>
          <t>2024-03-31</t>
        </is>
      </c>
      <c r="H706" t="inlineStr">
        <is>
          <t>STANDALONE</t>
        </is>
      </c>
      <c r="I706" t="n">
        <v>0</v>
      </c>
      <c r="J706" t="inlineStr">
        <is>
          <t>INR million</t>
        </is>
      </c>
      <c r="K706" t="n">
        <v>0</v>
      </c>
      <c r="L706" t="inlineStr">
        <is>
          <t>bcda645c-de72-4233-b9a1-0f662cf5f4c1.pdf p51 — PL STANDALONE, column 2024-03-31, line “Other comprehensive income, net of tax”</t>
        </is>
      </c>
    </row>
    <row r="707">
      <c r="A707" t="inlineStr">
        <is>
          <t>PL_filed</t>
        </is>
      </c>
      <c r="B707" t="inlineStr">
        <is>
          <t>B130</t>
        </is>
      </c>
      <c r="C707" t="inlineStr">
        <is>
          <t>MAPLE_da7d555b5d37</t>
        </is>
      </c>
      <c r="D707" t="inlineStr"/>
      <c r="E707" t="n">
        <v>51</v>
      </c>
      <c r="F707" t="inlineStr">
        <is>
          <t>PL STANDALONE</t>
        </is>
      </c>
      <c r="G707" t="inlineStr">
        <is>
          <t>2024-03-31</t>
        </is>
      </c>
      <c r="H707" t="inlineStr">
        <is>
          <t>STANDALONE</t>
        </is>
      </c>
      <c r="I707" t="n">
        <v>33557.03</v>
      </c>
      <c r="J707" t="inlineStr">
        <is>
          <t>INR million</t>
        </is>
      </c>
      <c r="K707" t="n">
        <v>33557.03</v>
      </c>
      <c r="L707" t="inlineStr">
        <is>
          <t>bcda645c-de72-4233-b9a1-0f662cf5f4c1.pdf p51 — PL STANDALONE, column 2024-03-31, line “Total comprehensive income for the year”</t>
        </is>
      </c>
    </row>
    <row r="708">
      <c r="A708" t="inlineStr">
        <is>
          <t>PL_filed</t>
        </is>
      </c>
      <c r="B708" t="inlineStr">
        <is>
          <t>B131</t>
        </is>
      </c>
      <c r="C708" t="inlineStr">
        <is>
          <t>MAPLE_da7d555b5d37</t>
        </is>
      </c>
      <c r="D708" t="inlineStr"/>
      <c r="E708" t="n">
        <v>51</v>
      </c>
      <c r="F708" t="inlineStr">
        <is>
          <t>PL STANDALONE</t>
        </is>
      </c>
      <c r="G708" t="inlineStr">
        <is>
          <t>2024-03-31</t>
        </is>
      </c>
      <c r="H708" t="inlineStr">
        <is>
          <t>STANDALONE</t>
        </is>
      </c>
      <c r="I708" t="n">
        <v>9.529999999999999</v>
      </c>
      <c r="J708" t="inlineStr">
        <is>
          <t>INR million</t>
        </is>
      </c>
      <c r="K708" t="n">
        <v>9.529999999999999</v>
      </c>
      <c r="L708" t="inlineStr">
        <is>
          <t>bcda645c-de72-4233-b9a1-0f662cf5f4c1.pdf p51 — PL STANDALONE, column 2024-03-31, line “Earnings per unit (Face value per unit is ` 100) Basic and Diluted (in `)”</t>
        </is>
      </c>
    </row>
    <row r="709">
      <c r="A709" t="inlineStr">
        <is>
          <t>CF_filed</t>
        </is>
      </c>
      <c r="B709" t="inlineStr">
        <is>
          <t>B3</t>
        </is>
      </c>
      <c r="C709" t="inlineStr">
        <is>
          <t>MAPLE_5e771e4b7a2f</t>
        </is>
      </c>
      <c r="D709" t="inlineStr"/>
      <c r="E709" t="n">
        <v>60</v>
      </c>
      <c r="F709" t="inlineStr">
        <is>
          <t>CF CONSOLIDATED</t>
        </is>
      </c>
      <c r="G709" t="inlineStr">
        <is>
          <t>2023-03-31</t>
        </is>
      </c>
      <c r="H709" t="inlineStr">
        <is>
          <t>CONSOLIDATED</t>
        </is>
      </c>
      <c r="I709" t="n">
        <v>96</v>
      </c>
      <c r="J709" t="inlineStr">
        <is>
          <t>INR lakh</t>
        </is>
      </c>
      <c r="K709" t="n">
        <v>96</v>
      </c>
      <c r="L709" t="inlineStr">
        <is>
          <t>da54ab56-9da4-4ae5-9da8-733f603da7e9.pdf p60 — CF CONSOLIDATED, column 2023-03-31, line “INDIAN HIGHWAY CONCESSIONS TRUST Annual Report 2022-23”</t>
        </is>
      </c>
    </row>
    <row r="710">
      <c r="A710" t="inlineStr">
        <is>
          <t>CF_filed</t>
        </is>
      </c>
      <c r="B710" t="inlineStr">
        <is>
          <t>B4</t>
        </is>
      </c>
      <c r="C710" t="inlineStr">
        <is>
          <t>MAPLE_5e771e4b7a2f</t>
        </is>
      </c>
      <c r="D710" t="inlineStr"/>
      <c r="E710" t="n">
        <v>60</v>
      </c>
      <c r="F710" t="inlineStr">
        <is>
          <t>CF CONSOLIDATED</t>
        </is>
      </c>
      <c r="G710" t="inlineStr">
        <is>
          <t>2023-03-31</t>
        </is>
      </c>
      <c r="H710" t="inlineStr">
        <is>
          <t>CONSOLIDATED</t>
        </is>
      </c>
      <c r="I710" t="n">
        <v>-14921.39</v>
      </c>
      <c r="J710" t="inlineStr">
        <is>
          <t>INR lakh</t>
        </is>
      </c>
      <c r="K710" t="n">
        <v>-14921.39</v>
      </c>
      <c r="L710" t="inlineStr">
        <is>
          <t>da54ab56-9da4-4ae5-9da8-733f603da7e9.pdf p60 — CF CONSOLIDATED, column 2023-03-31, line “A. Cash flow from operating activities Net loss before tax”</t>
        </is>
      </c>
    </row>
    <row r="711">
      <c r="A711" t="inlineStr">
        <is>
          <t>CF_filed</t>
        </is>
      </c>
      <c r="B711" t="inlineStr">
        <is>
          <t>B5</t>
        </is>
      </c>
      <c r="C711" t="inlineStr">
        <is>
          <t>MAPLE_5e771e4b7a2f</t>
        </is>
      </c>
      <c r="D711" t="inlineStr"/>
      <c r="E711" t="n">
        <v>60</v>
      </c>
      <c r="F711" t="inlineStr">
        <is>
          <t>CF CONSOLIDATED</t>
        </is>
      </c>
      <c r="G711" t="inlineStr">
        <is>
          <t>2023-03-31</t>
        </is>
      </c>
      <c r="H711" t="inlineStr">
        <is>
          <t>CONSOLIDATED</t>
        </is>
      </c>
      <c r="I711" t="n">
        <v>11859.73</v>
      </c>
      <c r="J711" t="inlineStr">
        <is>
          <t>INR lakh</t>
        </is>
      </c>
      <c r="K711" t="n">
        <v>11859.73</v>
      </c>
      <c r="L711" t="inlineStr">
        <is>
          <t>da54ab56-9da4-4ae5-9da8-733f603da7e9.pdf p60 — CF CONSOLIDATED, column 2023-03-31, line “Adjustments for: Depreciation and amortization expense”</t>
        </is>
      </c>
    </row>
    <row r="712">
      <c r="A712" t="inlineStr">
        <is>
          <t>CF_filed</t>
        </is>
      </c>
      <c r="B712" t="inlineStr">
        <is>
          <t>B6</t>
        </is>
      </c>
      <c r="C712" t="inlineStr">
        <is>
          <t>MAPLE_5e771e4b7a2f</t>
        </is>
      </c>
      <c r="D712" t="inlineStr"/>
      <c r="E712" t="n">
        <v>60</v>
      </c>
      <c r="F712" t="inlineStr">
        <is>
          <t>CF CONSOLIDATED</t>
        </is>
      </c>
      <c r="G712" t="inlineStr">
        <is>
          <t>2023-03-31</t>
        </is>
      </c>
      <c r="H712" t="inlineStr">
        <is>
          <t>CONSOLIDATED</t>
        </is>
      </c>
      <c r="I712" t="n">
        <v>-152.2</v>
      </c>
      <c r="J712" t="inlineStr">
        <is>
          <t>INR lakh</t>
        </is>
      </c>
      <c r="K712" t="n">
        <v>-152.2</v>
      </c>
      <c r="L712" t="inlineStr">
        <is>
          <t>da54ab56-9da4-4ae5-9da8-733f603da7e9.pdf p60 — CF CONSOLIDATED, column 2023-03-31, line “Gain on change in fair value of investment in mutual funds”</t>
        </is>
      </c>
    </row>
    <row r="713">
      <c r="A713" t="inlineStr">
        <is>
          <t>CF_filed</t>
        </is>
      </c>
      <c r="B713" t="inlineStr">
        <is>
          <t>B7</t>
        </is>
      </c>
      <c r="C713" t="inlineStr">
        <is>
          <t>MAPLE_5e771e4b7a2f</t>
        </is>
      </c>
      <c r="D713" t="inlineStr"/>
      <c r="E713" t="n">
        <v>60</v>
      </c>
      <c r="F713" t="inlineStr">
        <is>
          <t>CF CONSOLIDATED</t>
        </is>
      </c>
      <c r="G713" t="inlineStr">
        <is>
          <t>2023-03-31</t>
        </is>
      </c>
      <c r="H713" t="inlineStr">
        <is>
          <t>CONSOLIDATED</t>
        </is>
      </c>
      <c r="I713" t="n">
        <v>-2.05</v>
      </c>
      <c r="J713" t="inlineStr">
        <is>
          <t>INR lakh</t>
        </is>
      </c>
      <c r="K713" t="n">
        <v>-2.05</v>
      </c>
      <c r="L713" t="inlineStr">
        <is>
          <t>da54ab56-9da4-4ae5-9da8-733f603da7e9.pdf p60 — CF CONSOLIDATED, column 2023-03-31, line “Sundry balances written back”</t>
        </is>
      </c>
    </row>
    <row r="714">
      <c r="A714" t="inlineStr">
        <is>
          <t>CF_filed</t>
        </is>
      </c>
      <c r="B714" t="inlineStr">
        <is>
          <t>B8</t>
        </is>
      </c>
      <c r="C714" t="inlineStr">
        <is>
          <t>MAPLE_5e771e4b7a2f</t>
        </is>
      </c>
      <c r="D714" t="inlineStr"/>
      <c r="E714" t="n">
        <v>60</v>
      </c>
      <c r="F714" t="inlineStr">
        <is>
          <t>CF CONSOLIDATED</t>
        </is>
      </c>
      <c r="G714" t="inlineStr">
        <is>
          <t>2023-03-31</t>
        </is>
      </c>
      <c r="H714" t="inlineStr">
        <is>
          <t>CONSOLIDATED</t>
        </is>
      </c>
      <c r="I714" t="n">
        <v>-1718.29</v>
      </c>
      <c r="J714" t="inlineStr">
        <is>
          <t>INR lakh</t>
        </is>
      </c>
      <c r="K714" t="n">
        <v>-1718.29</v>
      </c>
      <c r="L714" t="inlineStr">
        <is>
          <t>da54ab56-9da4-4ae5-9da8-733f603da7e9.pdf p60 — CF CONSOLIDATED, column 2023-03-31, line “Interest income on bank deposits”</t>
        </is>
      </c>
    </row>
    <row r="715">
      <c r="A715" t="inlineStr">
        <is>
          <t>CF_filed</t>
        </is>
      </c>
      <c r="B715" t="inlineStr">
        <is>
          <t>B9</t>
        </is>
      </c>
      <c r="C715" t="inlineStr">
        <is>
          <t>MAPLE_5e771e4b7a2f</t>
        </is>
      </c>
      <c r="D715" t="inlineStr"/>
      <c r="E715" t="n">
        <v>60</v>
      </c>
      <c r="F715" t="inlineStr">
        <is>
          <t>CF CONSOLIDATED</t>
        </is>
      </c>
      <c r="G715" t="inlineStr">
        <is>
          <t>2023-03-31</t>
        </is>
      </c>
      <c r="H715" t="inlineStr">
        <is>
          <t>CONSOLIDATED</t>
        </is>
      </c>
      <c r="I715" t="n">
        <v>10</v>
      </c>
      <c r="J715" t="inlineStr">
        <is>
          <t>INR lakh</t>
        </is>
      </c>
      <c r="K715" t="n">
        <v>10</v>
      </c>
      <c r="L715" t="inlineStr">
        <is>
          <t>da54ab56-9da4-4ae5-9da8-733f603da7e9.pdf p60 — CF CONSOLIDATED, column 2023-03-31, line “Receivables written-off”</t>
        </is>
      </c>
    </row>
    <row r="716">
      <c r="A716" t="inlineStr">
        <is>
          <t>CF_filed</t>
        </is>
      </c>
      <c r="B716" t="inlineStr">
        <is>
          <t>B10</t>
        </is>
      </c>
      <c r="C716" t="inlineStr">
        <is>
          <t>MAPLE_5e771e4b7a2f</t>
        </is>
      </c>
      <c r="D716" t="inlineStr"/>
      <c r="E716" t="n">
        <v>60</v>
      </c>
      <c r="F716" t="inlineStr">
        <is>
          <t>CF CONSOLIDATED</t>
        </is>
      </c>
      <c r="G716" t="inlineStr">
        <is>
          <t>2023-03-31</t>
        </is>
      </c>
      <c r="H716" t="inlineStr">
        <is>
          <t>CONSOLIDATED</t>
        </is>
      </c>
      <c r="I716" t="n">
        <v>9.630000000000001</v>
      </c>
      <c r="J716" t="inlineStr">
        <is>
          <t>INR lakh</t>
        </is>
      </c>
      <c r="K716" t="n">
        <v>9.630000000000001</v>
      </c>
      <c r="L716" t="inlineStr">
        <is>
          <t>da54ab56-9da4-4ae5-9da8-733f603da7e9.pdf p60 — CF CONSOLIDATED, column 2023-03-31, line “Provision for doubtful debts”</t>
        </is>
      </c>
    </row>
    <row r="717">
      <c r="A717" t="inlineStr">
        <is>
          <t>CF_filed</t>
        </is>
      </c>
      <c r="B717" t="inlineStr">
        <is>
          <t>B11</t>
        </is>
      </c>
      <c r="C717" t="inlineStr">
        <is>
          <t>MAPLE_5e771e4b7a2f</t>
        </is>
      </c>
      <c r="D717" t="inlineStr"/>
      <c r="E717" t="n">
        <v>60</v>
      </c>
      <c r="F717" t="inlineStr">
        <is>
          <t>CF CONSOLIDATED</t>
        </is>
      </c>
      <c r="G717" t="inlineStr">
        <is>
          <t>2023-03-31</t>
        </is>
      </c>
      <c r="H717" t="inlineStr">
        <is>
          <t>CONSOLIDATED</t>
        </is>
      </c>
      <c r="I717" t="n">
        <v>5064.29</v>
      </c>
      <c r="J717" t="inlineStr">
        <is>
          <t>INR lakh</t>
        </is>
      </c>
      <c r="K717" t="n">
        <v>5064.29</v>
      </c>
      <c r="L717" t="inlineStr">
        <is>
          <t>da54ab56-9da4-4ae5-9da8-733f603da7e9.pdf p60 — CF CONSOLIDATED, column 2023-03-31, line “Provision for major maintenance obligations”</t>
        </is>
      </c>
    </row>
    <row r="718">
      <c r="A718" t="inlineStr">
        <is>
          <t>CF_filed</t>
        </is>
      </c>
      <c r="B718" t="inlineStr">
        <is>
          <t>B12</t>
        </is>
      </c>
      <c r="C718" t="inlineStr">
        <is>
          <t>MAPLE_5e771e4b7a2f</t>
        </is>
      </c>
      <c r="D718" t="inlineStr"/>
      <c r="E718" t="n">
        <v>60</v>
      </c>
      <c r="F718" t="inlineStr">
        <is>
          <t>CF CONSOLIDATED</t>
        </is>
      </c>
      <c r="G718" t="inlineStr">
        <is>
          <t>2023-03-31</t>
        </is>
      </c>
      <c r="H718" t="inlineStr">
        <is>
          <t>CONSOLIDATED</t>
        </is>
      </c>
      <c r="I718" t="n">
        <v>20966.09</v>
      </c>
      <c r="J718" t="inlineStr">
        <is>
          <t>INR lakh</t>
        </is>
      </c>
      <c r="K718" t="n">
        <v>20966.09</v>
      </c>
      <c r="L718" t="inlineStr">
        <is>
          <t>da54ab56-9da4-4ae5-9da8-733f603da7e9.pdf p60 — CF CONSOLIDATED, column 2023-03-31, line “Finance costs”</t>
        </is>
      </c>
    </row>
    <row r="719">
      <c r="A719" t="inlineStr">
        <is>
          <t>CF_filed</t>
        </is>
      </c>
      <c r="B719" t="inlineStr">
        <is>
          <t>B13</t>
        </is>
      </c>
      <c r="C719" t="inlineStr">
        <is>
          <t>MAPLE_5e771e4b7a2f</t>
        </is>
      </c>
      <c r="D719" t="inlineStr"/>
      <c r="E719" t="n">
        <v>60</v>
      </c>
      <c r="F719" t="inlineStr">
        <is>
          <t>CF CONSOLIDATED</t>
        </is>
      </c>
      <c r="G719" t="inlineStr">
        <is>
          <t>2023-03-31</t>
        </is>
      </c>
      <c r="H719" t="inlineStr">
        <is>
          <t>CONSOLIDATED</t>
        </is>
      </c>
      <c r="I719" t="n">
        <v>21115.81</v>
      </c>
      <c r="J719" t="inlineStr">
        <is>
          <t>INR lakh</t>
        </is>
      </c>
      <c r="K719" t="n">
        <v>21115.81</v>
      </c>
      <c r="L719" t="inlineStr">
        <is>
          <t>da54ab56-9da4-4ae5-9da8-733f603da7e9.pdf p60 — CF CONSOLIDATED, column 2023-03-31, line “Operating profit/(loss) before working capital changes”</t>
        </is>
      </c>
    </row>
    <row r="720">
      <c r="A720" t="inlineStr">
        <is>
          <t>CF_filed</t>
        </is>
      </c>
      <c r="B720" t="inlineStr">
        <is>
          <t>B14</t>
        </is>
      </c>
      <c r="C720" t="inlineStr">
        <is>
          <t>MAPLE_5e771e4b7a2f</t>
        </is>
      </c>
      <c r="D720" t="inlineStr"/>
      <c r="E720" t="n">
        <v>60</v>
      </c>
      <c r="F720" t="inlineStr">
        <is>
          <t>CF CONSOLIDATED</t>
        </is>
      </c>
      <c r="G720" t="inlineStr">
        <is>
          <t>2023-03-31</t>
        </is>
      </c>
      <c r="H720" t="inlineStr">
        <is>
          <t>CONSOLIDATED</t>
        </is>
      </c>
      <c r="I720" t="n">
        <v>301.13</v>
      </c>
      <c r="J720" t="inlineStr">
        <is>
          <t>INR lakh</t>
        </is>
      </c>
      <c r="K720" t="n">
        <v>301.13</v>
      </c>
      <c r="L720" t="inlineStr">
        <is>
          <t>da54ab56-9da4-4ae5-9da8-733f603da7e9.pdf p60 — CF CONSOLIDATED, column 2023-03-31, line “Adjustments for changes in working capital Increase/(Decrease) in trade payables”</t>
        </is>
      </c>
    </row>
    <row r="721">
      <c r="A721" t="inlineStr">
        <is>
          <t>CF_filed</t>
        </is>
      </c>
      <c r="B721" t="inlineStr">
        <is>
          <t>B15</t>
        </is>
      </c>
      <c r="C721" t="inlineStr">
        <is>
          <t>MAPLE_5e771e4b7a2f</t>
        </is>
      </c>
      <c r="D721" t="inlineStr"/>
      <c r="E721" t="n">
        <v>60</v>
      </c>
      <c r="F721" t="inlineStr">
        <is>
          <t>CF CONSOLIDATED</t>
        </is>
      </c>
      <c r="G721" t="inlineStr">
        <is>
          <t>2023-03-31</t>
        </is>
      </c>
      <c r="H721" t="inlineStr">
        <is>
          <t>CONSOLIDATED</t>
        </is>
      </c>
      <c r="I721" t="n">
        <v>46.9</v>
      </c>
      <c r="J721" t="inlineStr">
        <is>
          <t>INR lakh</t>
        </is>
      </c>
      <c r="K721" t="n">
        <v>46.9</v>
      </c>
      <c r="L721" t="inlineStr">
        <is>
          <t>da54ab56-9da4-4ae5-9da8-733f603da7e9.pdf p60 — CF CONSOLIDATED, column 2023-03-31, line “Increase/(Decrease) in other financial liabilities”</t>
        </is>
      </c>
    </row>
    <row r="722">
      <c r="A722" t="inlineStr">
        <is>
          <t>CF_filed</t>
        </is>
      </c>
      <c r="B722" t="inlineStr">
        <is>
          <t>B16</t>
        </is>
      </c>
      <c r="C722" t="inlineStr">
        <is>
          <t>MAPLE_5e771e4b7a2f</t>
        </is>
      </c>
      <c r="D722" t="inlineStr"/>
      <c r="E722" t="n">
        <v>60</v>
      </c>
      <c r="F722" t="inlineStr">
        <is>
          <t>CF CONSOLIDATED</t>
        </is>
      </c>
      <c r="G722" t="inlineStr">
        <is>
          <t>2023-03-31</t>
        </is>
      </c>
      <c r="H722" t="inlineStr">
        <is>
          <t>CONSOLIDATED</t>
        </is>
      </c>
      <c r="I722" t="n">
        <v>-492.74</v>
      </c>
      <c r="J722" t="inlineStr">
        <is>
          <t>INR lakh</t>
        </is>
      </c>
      <c r="K722" t="n">
        <v>-492.74</v>
      </c>
      <c r="L722" t="inlineStr">
        <is>
          <t>da54ab56-9da4-4ae5-9da8-733f603da7e9.pdf p60 — CF CONSOLIDATED, column 2023-03-31, line “Increase/(Decrease) in other current liabilities”</t>
        </is>
      </c>
    </row>
    <row r="723">
      <c r="A723" t="inlineStr">
        <is>
          <t>CF_filed</t>
        </is>
      </c>
      <c r="B723" t="inlineStr">
        <is>
          <t>B17</t>
        </is>
      </c>
      <c r="C723" t="inlineStr">
        <is>
          <t>MAPLE_5e771e4b7a2f</t>
        </is>
      </c>
      <c r="D723" t="inlineStr"/>
      <c r="E723" t="n">
        <v>60</v>
      </c>
      <c r="F723" t="inlineStr">
        <is>
          <t>CF CONSOLIDATED</t>
        </is>
      </c>
      <c r="G723" t="inlineStr">
        <is>
          <t>2023-03-31</t>
        </is>
      </c>
      <c r="H723" t="inlineStr">
        <is>
          <t>CONSOLIDATED</t>
        </is>
      </c>
      <c r="I723" t="n">
        <v>-1400.17</v>
      </c>
      <c r="J723" t="inlineStr">
        <is>
          <t>INR lakh</t>
        </is>
      </c>
      <c r="K723" t="n">
        <v>-1400.17</v>
      </c>
      <c r="L723" t="inlineStr">
        <is>
          <t>da54ab56-9da4-4ae5-9da8-733f603da7e9.pdf p60 — CF CONSOLIDATED, column 2023-03-31, line “Increase/(Decrease) in provisions”</t>
        </is>
      </c>
    </row>
    <row r="724">
      <c r="A724" t="inlineStr">
        <is>
          <t>CF_filed</t>
        </is>
      </c>
      <c r="B724" t="inlineStr">
        <is>
          <t>B18</t>
        </is>
      </c>
      <c r="C724" t="inlineStr">
        <is>
          <t>MAPLE_5e771e4b7a2f</t>
        </is>
      </c>
      <c r="D724" t="inlineStr"/>
      <c r="E724" t="n">
        <v>60</v>
      </c>
      <c r="F724" t="inlineStr">
        <is>
          <t>CF CONSOLIDATED</t>
        </is>
      </c>
      <c r="G724" t="inlineStr">
        <is>
          <t>2023-03-31</t>
        </is>
      </c>
      <c r="H724" t="inlineStr">
        <is>
          <t>CONSOLIDATED</t>
        </is>
      </c>
      <c r="I724" t="n">
        <v>289.59</v>
      </c>
      <c r="J724" t="inlineStr">
        <is>
          <t>INR lakh</t>
        </is>
      </c>
      <c r="K724" t="n">
        <v>289.59</v>
      </c>
      <c r="L724" t="inlineStr">
        <is>
          <t>da54ab56-9da4-4ae5-9da8-733f603da7e9.pdf p60 — CF CONSOLIDATED, column 2023-03-31, line “(Increase)/Decrease in trade receivables”</t>
        </is>
      </c>
    </row>
    <row r="725">
      <c r="A725" t="inlineStr">
        <is>
          <t>CF_filed</t>
        </is>
      </c>
      <c r="B725" t="inlineStr">
        <is>
          <t>B19</t>
        </is>
      </c>
      <c r="C725" t="inlineStr">
        <is>
          <t>MAPLE_5e771e4b7a2f</t>
        </is>
      </c>
      <c r="D725" t="inlineStr"/>
      <c r="E725" t="n">
        <v>60</v>
      </c>
      <c r="F725" t="inlineStr">
        <is>
          <t>CF CONSOLIDATED</t>
        </is>
      </c>
      <c r="G725" t="inlineStr">
        <is>
          <t>2023-03-31</t>
        </is>
      </c>
      <c r="H725" t="inlineStr">
        <is>
          <t>CONSOLIDATED</t>
        </is>
      </c>
      <c r="I725" t="n">
        <v>-581.67</v>
      </c>
      <c r="J725" t="inlineStr">
        <is>
          <t>INR lakh</t>
        </is>
      </c>
      <c r="K725" t="n">
        <v>-581.67</v>
      </c>
      <c r="L725" t="inlineStr">
        <is>
          <t>da54ab56-9da4-4ae5-9da8-733f603da7e9.pdf p60 — CF CONSOLIDATED, column 2023-03-31, line “(Increase)/Decrease in other current assets”</t>
        </is>
      </c>
    </row>
    <row r="726">
      <c r="A726" t="inlineStr">
        <is>
          <t>CF_filed</t>
        </is>
      </c>
      <c r="B726" t="inlineStr">
        <is>
          <t>B20</t>
        </is>
      </c>
      <c r="C726" t="inlineStr">
        <is>
          <t>MAPLE_5e771e4b7a2f</t>
        </is>
      </c>
      <c r="D726" t="inlineStr"/>
      <c r="E726" t="n">
        <v>60</v>
      </c>
      <c r="F726" t="inlineStr">
        <is>
          <t>CF CONSOLIDATED</t>
        </is>
      </c>
      <c r="G726" t="inlineStr">
        <is>
          <t>2023-03-31</t>
        </is>
      </c>
      <c r="H726" t="inlineStr">
        <is>
          <t>CONSOLIDATED</t>
        </is>
      </c>
      <c r="I726" t="n">
        <v>53.5</v>
      </c>
      <c r="J726" t="inlineStr">
        <is>
          <t>INR lakh</t>
        </is>
      </c>
      <c r="K726" t="n">
        <v>53.5</v>
      </c>
      <c r="L726" t="inlineStr">
        <is>
          <t>da54ab56-9da4-4ae5-9da8-733f603da7e9.pdf p60 — CF CONSOLIDATED, column 2023-03-31, line “(Increase)/Decrease in other non-current assets”</t>
        </is>
      </c>
    </row>
    <row r="727">
      <c r="A727" t="inlineStr">
        <is>
          <t>CF_filed</t>
        </is>
      </c>
      <c r="B727" t="inlineStr">
        <is>
          <t>B21</t>
        </is>
      </c>
      <c r="C727" t="inlineStr">
        <is>
          <t>MAPLE_5e771e4b7a2f</t>
        </is>
      </c>
      <c r="D727" t="inlineStr"/>
      <c r="E727" t="n">
        <v>60</v>
      </c>
      <c r="F727" t="inlineStr">
        <is>
          <t>CF CONSOLIDATED</t>
        </is>
      </c>
      <c r="G727" t="inlineStr">
        <is>
          <t>2023-03-31</t>
        </is>
      </c>
      <c r="H727" t="inlineStr">
        <is>
          <t>CONSOLIDATED</t>
        </is>
      </c>
      <c r="I727" t="n">
        <v>-542.73</v>
      </c>
      <c r="J727" t="inlineStr">
        <is>
          <t>INR lakh</t>
        </is>
      </c>
      <c r="K727" t="n">
        <v>-542.73</v>
      </c>
      <c r="L727" t="inlineStr">
        <is>
          <t>da54ab56-9da4-4ae5-9da8-733f603da7e9.pdf p60 — CF CONSOLIDATED, column 2023-03-31, line “(Increase)/Decrease in financial assets”</t>
        </is>
      </c>
    </row>
    <row r="728">
      <c r="A728" t="inlineStr">
        <is>
          <t>CF_filed</t>
        </is>
      </c>
      <c r="B728" t="inlineStr">
        <is>
          <t>B22</t>
        </is>
      </c>
      <c r="C728" t="inlineStr">
        <is>
          <t>MAPLE_5e771e4b7a2f</t>
        </is>
      </c>
      <c r="D728" t="inlineStr"/>
      <c r="E728" t="n">
        <v>60</v>
      </c>
      <c r="F728" t="inlineStr">
        <is>
          <t>CF CONSOLIDATED</t>
        </is>
      </c>
      <c r="G728" t="inlineStr">
        <is>
          <t>2023-03-31</t>
        </is>
      </c>
      <c r="H728" t="inlineStr">
        <is>
          <t>CONSOLIDATED</t>
        </is>
      </c>
      <c r="I728" t="n">
        <v>18789.62</v>
      </c>
      <c r="J728" t="inlineStr">
        <is>
          <t>INR lakh</t>
        </is>
      </c>
      <c r="K728" t="n">
        <v>18789.62</v>
      </c>
      <c r="L728" t="inlineStr">
        <is>
          <t>da54ab56-9da4-4ae5-9da8-733f603da7e9.pdf p60 — CF CONSOLIDATED, column 2023-03-31, line “Cash generated from operations”</t>
        </is>
      </c>
    </row>
    <row r="729">
      <c r="A729" t="inlineStr">
        <is>
          <t>CF_filed</t>
        </is>
      </c>
      <c r="B729" t="inlineStr">
        <is>
          <t>B23</t>
        </is>
      </c>
      <c r="C729" t="inlineStr">
        <is>
          <t>MAPLE_5e771e4b7a2f</t>
        </is>
      </c>
      <c r="D729" t="inlineStr"/>
      <c r="E729" t="n">
        <v>60</v>
      </c>
      <c r="F729" t="inlineStr">
        <is>
          <t>CF CONSOLIDATED</t>
        </is>
      </c>
      <c r="G729" t="inlineStr">
        <is>
          <t>2023-03-31</t>
        </is>
      </c>
      <c r="H729" t="inlineStr">
        <is>
          <t>CONSOLIDATED</t>
        </is>
      </c>
      <c r="I729" t="n">
        <v>-434.22</v>
      </c>
      <c r="J729" t="inlineStr">
        <is>
          <t>INR lakh</t>
        </is>
      </c>
      <c r="K729" t="n">
        <v>-434.22</v>
      </c>
      <c r="L729" t="inlineStr">
        <is>
          <t>da54ab56-9da4-4ae5-9da8-733f603da7e9.pdf p60 — CF CONSOLIDATED, column 2023-03-31, line “Income tax paid (net of refund)”</t>
        </is>
      </c>
    </row>
    <row r="730">
      <c r="A730" t="inlineStr">
        <is>
          <t>CF_filed</t>
        </is>
      </c>
      <c r="B730" t="inlineStr">
        <is>
          <t>B24</t>
        </is>
      </c>
      <c r="C730" t="inlineStr">
        <is>
          <t>MAPLE_5e771e4b7a2f</t>
        </is>
      </c>
      <c r="D730" t="inlineStr"/>
      <c r="E730" t="n">
        <v>60</v>
      </c>
      <c r="F730" t="inlineStr">
        <is>
          <t>CF CONSOLIDATED</t>
        </is>
      </c>
      <c r="G730" t="inlineStr">
        <is>
          <t>2023-03-31</t>
        </is>
      </c>
      <c r="H730" t="inlineStr">
        <is>
          <t>CONSOLIDATED</t>
        </is>
      </c>
      <c r="I730" t="n">
        <v>18355.4</v>
      </c>
      <c r="J730" t="inlineStr">
        <is>
          <t>INR lakh</t>
        </is>
      </c>
      <c r="K730" t="n">
        <v>18355.4</v>
      </c>
      <c r="L730" t="inlineStr">
        <is>
          <t>da54ab56-9da4-4ae5-9da8-733f603da7e9.pdf p60 — CF CONSOLIDATED, column 2023-03-31, line “Net cash flow generated from/(used in) operating activities”</t>
        </is>
      </c>
    </row>
    <row r="731">
      <c r="A731" t="inlineStr">
        <is>
          <t>CF_filed</t>
        </is>
      </c>
      <c r="B731" t="inlineStr">
        <is>
          <t>B25</t>
        </is>
      </c>
      <c r="C731" t="inlineStr">
        <is>
          <t>MAPLE_5e771e4b7a2f</t>
        </is>
      </c>
      <c r="D731" t="inlineStr"/>
      <c r="E731" t="n">
        <v>60</v>
      </c>
      <c r="F731" t="inlineStr">
        <is>
          <t>CF CONSOLIDATED</t>
        </is>
      </c>
      <c r="G731" t="inlineStr">
        <is>
          <t>2023-03-31</t>
        </is>
      </c>
      <c r="H731" t="inlineStr">
        <is>
          <t>CONSOLIDATED</t>
        </is>
      </c>
      <c r="I731" t="n">
        <v>-46.49</v>
      </c>
      <c r="J731" t="inlineStr">
        <is>
          <t>INR lakh</t>
        </is>
      </c>
      <c r="K731" t="n">
        <v>-46.49</v>
      </c>
      <c r="L731" t="inlineStr">
        <is>
          <t>da54ab56-9da4-4ae5-9da8-733f603da7e9.pdf p60 — CF CONSOLIDATED, column 2023-03-31, line “B. Cash Flow From Investing Activities Acquizition of property, plant and equipment”</t>
        </is>
      </c>
    </row>
    <row r="732">
      <c r="A732" t="inlineStr">
        <is>
          <t>CF_filed</t>
        </is>
      </c>
      <c r="B732" t="inlineStr">
        <is>
          <t>B26</t>
        </is>
      </c>
      <c r="C732" t="inlineStr">
        <is>
          <t>MAPLE_5e771e4b7a2f</t>
        </is>
      </c>
      <c r="D732" t="inlineStr"/>
      <c r="E732" t="n">
        <v>60</v>
      </c>
      <c r="F732" t="inlineStr">
        <is>
          <t>CF CONSOLIDATED</t>
        </is>
      </c>
      <c r="G732" t="inlineStr">
        <is>
          <t>2023-03-31</t>
        </is>
      </c>
      <c r="H732" t="inlineStr">
        <is>
          <t>CONSOLIDATED</t>
        </is>
      </c>
      <c r="I732" t="n">
        <v>0.09</v>
      </c>
      <c r="J732" t="inlineStr">
        <is>
          <t>INR lakh</t>
        </is>
      </c>
      <c r="K732" t="n">
        <v>0.09</v>
      </c>
      <c r="L732" t="inlineStr">
        <is>
          <t>da54ab56-9da4-4ae5-9da8-733f603da7e9.pdf p60 — CF CONSOLIDATED, column 2023-03-31, line “Proceeds from disposal of property, plant and equipment”</t>
        </is>
      </c>
    </row>
    <row r="733">
      <c r="A733" t="inlineStr">
        <is>
          <t>CF_filed</t>
        </is>
      </c>
      <c r="B733" t="inlineStr">
        <is>
          <t>B27</t>
        </is>
      </c>
      <c r="C733" t="inlineStr">
        <is>
          <t>MAPLE_5e771e4b7a2f</t>
        </is>
      </c>
      <c r="D733" t="inlineStr"/>
      <c r="E733" t="n">
        <v>60</v>
      </c>
      <c r="F733" t="inlineStr">
        <is>
          <t>CF CONSOLIDATED</t>
        </is>
      </c>
      <c r="G733" t="inlineStr">
        <is>
          <t>2023-03-31</t>
        </is>
      </c>
      <c r="H733" t="inlineStr">
        <is>
          <t>CONSOLIDATED</t>
        </is>
      </c>
      <c r="I733" t="n">
        <v>1344.62</v>
      </c>
      <c r="J733" t="inlineStr">
        <is>
          <t>INR lakh</t>
        </is>
      </c>
      <c r="K733" t="n">
        <v>1344.62</v>
      </c>
      <c r="L733" t="inlineStr">
        <is>
          <t>da54ab56-9da4-4ae5-9da8-733f603da7e9.pdf p60 — CF CONSOLIDATED, column 2023-03-31, line “Interest received on bank deposits”</t>
        </is>
      </c>
    </row>
    <row r="734">
      <c r="A734" t="inlineStr">
        <is>
          <t>CF_filed</t>
        </is>
      </c>
      <c r="B734" t="inlineStr">
        <is>
          <t>B28</t>
        </is>
      </c>
      <c r="C734" t="inlineStr">
        <is>
          <t>MAPLE_5e771e4b7a2f</t>
        </is>
      </c>
      <c r="D734" t="inlineStr"/>
      <c r="E734" t="n">
        <v>60</v>
      </c>
      <c r="F734" t="inlineStr">
        <is>
          <t>CF CONSOLIDATED</t>
        </is>
      </c>
      <c r="G734" t="inlineStr">
        <is>
          <t>2023-03-31</t>
        </is>
      </c>
      <c r="H734" t="inlineStr">
        <is>
          <t>CONSOLIDATED</t>
        </is>
      </c>
      <c r="I734" t="n">
        <v>-21279.21</v>
      </c>
      <c r="J734" t="inlineStr">
        <is>
          <t>INR lakh</t>
        </is>
      </c>
      <c r="K734" t="n">
        <v>-21279.21</v>
      </c>
      <c r="L734" t="inlineStr">
        <is>
          <t>da54ab56-9da4-4ae5-9da8-733f603da7e9.pdf p60 — CF CONSOLIDATED, column 2023-03-31, line “Payment for acquizition of subsidiary (net of cash acquired)”</t>
        </is>
      </c>
    </row>
    <row r="735">
      <c r="A735" t="inlineStr">
        <is>
          <t>CF_filed</t>
        </is>
      </c>
      <c r="B735" t="inlineStr">
        <is>
          <t>B29</t>
        </is>
      </c>
      <c r="C735" t="inlineStr">
        <is>
          <t>MAPLE_5e771e4b7a2f</t>
        </is>
      </c>
      <c r="D735" t="inlineStr"/>
      <c r="E735" t="n">
        <v>60</v>
      </c>
      <c r="F735" t="inlineStr">
        <is>
          <t>CF CONSOLIDATED</t>
        </is>
      </c>
      <c r="G735" t="inlineStr">
        <is>
          <t>2023-03-31</t>
        </is>
      </c>
      <c r="H735" t="inlineStr">
        <is>
          <t>CONSOLIDATED</t>
        </is>
      </c>
      <c r="I735" t="n">
        <v>-21187.13</v>
      </c>
      <c r="J735" t="inlineStr">
        <is>
          <t>INR lakh</t>
        </is>
      </c>
      <c r="K735" t="n">
        <v>-21187.13</v>
      </c>
      <c r="L735" t="inlineStr">
        <is>
          <t>da54ab56-9da4-4ae5-9da8-733f603da7e9.pdf p60 — CF CONSOLIDATED, column 2023-03-31, line “Investment in bank deposits (net)”</t>
        </is>
      </c>
    </row>
    <row r="736">
      <c r="A736" t="inlineStr">
        <is>
          <t>CF_filed</t>
        </is>
      </c>
      <c r="B736" t="inlineStr">
        <is>
          <t>B30</t>
        </is>
      </c>
      <c r="C736" t="inlineStr">
        <is>
          <t>MAPLE_5e771e4b7a2f</t>
        </is>
      </c>
      <c r="D736" t="inlineStr"/>
      <c r="E736" t="n">
        <v>60</v>
      </c>
      <c r="F736" t="inlineStr">
        <is>
          <t>CF CONSOLIDATED</t>
        </is>
      </c>
      <c r="G736" t="inlineStr">
        <is>
          <t>2023-03-31</t>
        </is>
      </c>
      <c r="H736" t="inlineStr">
        <is>
          <t>CONSOLIDATED</t>
        </is>
      </c>
      <c r="I736" t="n">
        <v>-624593.79</v>
      </c>
      <c r="J736" t="inlineStr">
        <is>
          <t>INR lakh</t>
        </is>
      </c>
      <c r="K736" t="n">
        <v>-624593.79</v>
      </c>
      <c r="L736" t="inlineStr">
        <is>
          <t>da54ab56-9da4-4ae5-9da8-733f603da7e9.pdf p60 — CF CONSOLIDATED, column 2023-03-31, line “Acquizition of intangible assets”</t>
        </is>
      </c>
    </row>
    <row r="737">
      <c r="A737" t="inlineStr">
        <is>
          <t>CF_filed</t>
        </is>
      </c>
      <c r="B737" t="inlineStr">
        <is>
          <t>B31</t>
        </is>
      </c>
      <c r="C737" t="inlineStr">
        <is>
          <t>MAPLE_5e771e4b7a2f</t>
        </is>
      </c>
      <c r="D737" t="inlineStr"/>
      <c r="E737" t="n">
        <v>60</v>
      </c>
      <c r="F737" t="inlineStr">
        <is>
          <t>CF CONSOLIDATED</t>
        </is>
      </c>
      <c r="G737" t="inlineStr">
        <is>
          <t>2023-03-31</t>
        </is>
      </c>
      <c r="H737" t="inlineStr">
        <is>
          <t>CONSOLIDATED</t>
        </is>
      </c>
      <c r="I737" t="n">
        <v>-3.79</v>
      </c>
      <c r="J737" t="inlineStr">
        <is>
          <t>INR lakh</t>
        </is>
      </c>
      <c r="K737" t="n">
        <v>-3.79</v>
      </c>
      <c r="L737" t="inlineStr">
        <is>
          <t>da54ab56-9da4-4ae5-9da8-733f603da7e9.pdf p60 — CF CONSOLIDATED, column 2023-03-31, line “Acquizition of right to use”</t>
        </is>
      </c>
    </row>
    <row r="738">
      <c r="A738" t="inlineStr">
        <is>
          <t>CF_filed</t>
        </is>
      </c>
      <c r="B738" t="inlineStr">
        <is>
          <t>B32</t>
        </is>
      </c>
      <c r="C738" t="inlineStr">
        <is>
          <t>MAPLE_5e771e4b7a2f</t>
        </is>
      </c>
      <c r="D738" t="inlineStr"/>
      <c r="E738" t="n">
        <v>60</v>
      </c>
      <c r="F738" t="inlineStr">
        <is>
          <t>CF CONSOLIDATED</t>
        </is>
      </c>
      <c r="G738" t="inlineStr">
        <is>
          <t>2023-03-31</t>
        </is>
      </c>
      <c r="H738" t="inlineStr">
        <is>
          <t>CONSOLIDATED</t>
        </is>
      </c>
      <c r="I738" t="n">
        <v>-5.42</v>
      </c>
      <c r="J738" t="inlineStr">
        <is>
          <t>INR lakh</t>
        </is>
      </c>
      <c r="K738" t="n">
        <v>-5.42</v>
      </c>
      <c r="L738" t="inlineStr">
        <is>
          <t>da54ab56-9da4-4ae5-9da8-733f603da7e9.pdf p60 — CF CONSOLIDATED, column 2023-03-31, line “Acquizition of intangible assets under development”</t>
        </is>
      </c>
    </row>
    <row r="739">
      <c r="A739" t="inlineStr">
        <is>
          <t>CF_filed</t>
        </is>
      </c>
      <c r="B739" t="inlineStr">
        <is>
          <t>B33</t>
        </is>
      </c>
      <c r="C739" t="inlineStr">
        <is>
          <t>MAPLE_5e771e4b7a2f</t>
        </is>
      </c>
      <c r="D739" t="inlineStr"/>
      <c r="E739" t="n">
        <v>60</v>
      </c>
      <c r="F739" t="inlineStr">
        <is>
          <t>CF CONSOLIDATED</t>
        </is>
      </c>
      <c r="G739" t="inlineStr">
        <is>
          <t>2023-03-31</t>
        </is>
      </c>
      <c r="H739" t="inlineStr">
        <is>
          <t>CONSOLIDATED</t>
        </is>
      </c>
      <c r="I739" t="n">
        <v>-665771.12</v>
      </c>
      <c r="J739" t="inlineStr">
        <is>
          <t>INR lakh</t>
        </is>
      </c>
      <c r="K739" t="n">
        <v>-665771.12</v>
      </c>
      <c r="L739" t="inlineStr">
        <is>
          <t>da54ab56-9da4-4ae5-9da8-733f603da7e9.pdf p60 — CF CONSOLIDATED, column 2023-03-31, line “Net cash flow used in investing activities”</t>
        </is>
      </c>
    </row>
    <row r="740">
      <c r="A740" t="inlineStr">
        <is>
          <t>CF_filed</t>
        </is>
      </c>
      <c r="B740" t="inlineStr">
        <is>
          <t>B34</t>
        </is>
      </c>
      <c r="C740" t="inlineStr">
        <is>
          <t>MAPLE_5e771e4b7a2f</t>
        </is>
      </c>
      <c r="D740" t="inlineStr"/>
      <c r="E740" t="n">
        <v>60</v>
      </c>
      <c r="F740" t="inlineStr">
        <is>
          <t>CF CONSOLIDATED</t>
        </is>
      </c>
      <c r="G740" t="inlineStr">
        <is>
          <t>2023-03-31</t>
        </is>
      </c>
      <c r="H740" t="inlineStr">
        <is>
          <t>CONSOLIDATED</t>
        </is>
      </c>
      <c r="I740" t="n">
        <v>352170</v>
      </c>
      <c r="J740" t="inlineStr">
        <is>
          <t>INR lakh</t>
        </is>
      </c>
      <c r="K740" t="n">
        <v>352170</v>
      </c>
      <c r="L740" t="inlineStr">
        <is>
          <t>da54ab56-9da4-4ae5-9da8-733f603da7e9.pdf p60 — CF CONSOLIDATED, column 2023-03-31, line “C. Cash Flow From Financing Activities Proceeds from issue of units”</t>
        </is>
      </c>
    </row>
    <row r="741">
      <c r="A741" t="inlineStr">
        <is>
          <t>CF_filed</t>
        </is>
      </c>
      <c r="B741" t="inlineStr">
        <is>
          <t>B35</t>
        </is>
      </c>
      <c r="C741" t="inlineStr">
        <is>
          <t>MAPLE_5e771e4b7a2f</t>
        </is>
      </c>
      <c r="D741" t="inlineStr"/>
      <c r="E741" t="n">
        <v>60</v>
      </c>
      <c r="F741" t="inlineStr">
        <is>
          <t>CF CONSOLIDATED</t>
        </is>
      </c>
      <c r="G741" t="inlineStr">
        <is>
          <t>2023-03-31</t>
        </is>
      </c>
      <c r="H741" t="inlineStr">
        <is>
          <t>CONSOLIDATED</t>
        </is>
      </c>
      <c r="I741" t="n">
        <v>-383.13</v>
      </c>
      <c r="J741" t="inlineStr">
        <is>
          <t>INR lakh</t>
        </is>
      </c>
      <c r="K741" t="n">
        <v>-383.13</v>
      </c>
      <c r="L741" t="inlineStr">
        <is>
          <t>da54ab56-9da4-4ae5-9da8-733f603da7e9.pdf p60 — CF CONSOLIDATED, column 2023-03-31, line “Unit issue expenses paid”</t>
        </is>
      </c>
    </row>
    <row r="742">
      <c r="A742" t="inlineStr">
        <is>
          <t>CF_filed</t>
        </is>
      </c>
      <c r="B742" t="inlineStr">
        <is>
          <t>B36</t>
        </is>
      </c>
      <c r="C742" t="inlineStr">
        <is>
          <t>MAPLE_5e771e4b7a2f</t>
        </is>
      </c>
      <c r="D742" t="inlineStr"/>
      <c r="E742" t="n">
        <v>60</v>
      </c>
      <c r="F742" t="inlineStr">
        <is>
          <t>CF CONSOLIDATED</t>
        </is>
      </c>
      <c r="G742" t="inlineStr">
        <is>
          <t>2023-03-31</t>
        </is>
      </c>
      <c r="H742" t="inlineStr">
        <is>
          <t>CONSOLIDATED</t>
        </is>
      </c>
      <c r="I742" t="n">
        <v>486636</v>
      </c>
      <c r="J742" t="inlineStr">
        <is>
          <t>INR lakh</t>
        </is>
      </c>
      <c r="K742" t="n">
        <v>486636</v>
      </c>
      <c r="L742" t="inlineStr">
        <is>
          <t>da54ab56-9da4-4ae5-9da8-733f603da7e9.pdf p60 — CF CONSOLIDATED, column 2023-03-31, line “Proceeds from long-term borrowings”</t>
        </is>
      </c>
    </row>
    <row r="743">
      <c r="A743" t="inlineStr">
        <is>
          <t>CF_filed</t>
        </is>
      </c>
      <c r="B743" t="inlineStr">
        <is>
          <t>B37</t>
        </is>
      </c>
      <c r="C743" t="inlineStr">
        <is>
          <t>MAPLE_5e771e4b7a2f</t>
        </is>
      </c>
      <c r="D743" t="inlineStr"/>
      <c r="E743" t="n">
        <v>60</v>
      </c>
      <c r="F743" t="inlineStr">
        <is>
          <t>CF CONSOLIDATED</t>
        </is>
      </c>
      <c r="G743" t="inlineStr">
        <is>
          <t>2023-03-31</t>
        </is>
      </c>
      <c r="H743" t="inlineStr">
        <is>
          <t>CONSOLIDATED</t>
        </is>
      </c>
      <c r="I743" t="n">
        <v>-101148</v>
      </c>
      <c r="J743" t="inlineStr">
        <is>
          <t>INR lakh</t>
        </is>
      </c>
      <c r="K743" t="n">
        <v>-101148</v>
      </c>
      <c r="L743" t="inlineStr">
        <is>
          <t>da54ab56-9da4-4ae5-9da8-733f603da7e9.pdf p60 — CF CONSOLIDATED, column 2023-03-31, line “Repayment on account of refinancing of loan”</t>
        </is>
      </c>
    </row>
    <row r="744">
      <c r="A744" t="inlineStr">
        <is>
          <t>CF_filed</t>
        </is>
      </c>
      <c r="B744" t="inlineStr">
        <is>
          <t>B38</t>
        </is>
      </c>
      <c r="C744" t="inlineStr">
        <is>
          <t>MAPLE_5e771e4b7a2f</t>
        </is>
      </c>
      <c r="D744" t="inlineStr"/>
      <c r="E744" t="n">
        <v>60</v>
      </c>
      <c r="F744" t="inlineStr">
        <is>
          <t>CF CONSOLIDATED</t>
        </is>
      </c>
      <c r="G744" t="inlineStr">
        <is>
          <t>2023-03-31</t>
        </is>
      </c>
      <c r="H744" t="inlineStr">
        <is>
          <t>CONSOLIDATED</t>
        </is>
      </c>
      <c r="I744" t="n">
        <v>-25105.61</v>
      </c>
      <c r="J744" t="inlineStr">
        <is>
          <t>INR lakh</t>
        </is>
      </c>
      <c r="K744" t="n">
        <v>-25105.61</v>
      </c>
      <c r="L744" t="inlineStr">
        <is>
          <t>da54ab56-9da4-4ae5-9da8-733f603da7e9.pdf p60 — CF CONSOLIDATED, column 2023-03-31, line “Repayment for subordinate loans (refer note 34)”</t>
        </is>
      </c>
    </row>
    <row r="745">
      <c r="A745" t="inlineStr">
        <is>
          <t>CF_filed</t>
        </is>
      </c>
      <c r="B745" t="inlineStr">
        <is>
          <t>B39</t>
        </is>
      </c>
      <c r="C745" t="inlineStr">
        <is>
          <t>MAPLE_5e771e4b7a2f</t>
        </is>
      </c>
      <c r="D745" t="inlineStr"/>
      <c r="E745" t="n">
        <v>60</v>
      </c>
      <c r="F745" t="inlineStr">
        <is>
          <t>CF CONSOLIDATED</t>
        </is>
      </c>
      <c r="G745" t="inlineStr">
        <is>
          <t>2023-03-31</t>
        </is>
      </c>
      <c r="H745" t="inlineStr">
        <is>
          <t>CONSOLIDATED</t>
        </is>
      </c>
      <c r="I745" t="n">
        <v>165</v>
      </c>
      <c r="J745" t="inlineStr">
        <is>
          <t>INR lakh</t>
        </is>
      </c>
      <c r="K745" t="n">
        <v>165</v>
      </c>
      <c r="L745" t="inlineStr">
        <is>
          <t>da54ab56-9da4-4ae5-9da8-733f603da7e9.pdf p60 — CF CONSOLIDATED, column 2023-03-31, line “Proceed from inter corporate deposit from related party”</t>
        </is>
      </c>
    </row>
    <row r="746">
      <c r="A746" t="inlineStr">
        <is>
          <t>CF_filed</t>
        </is>
      </c>
      <c r="B746" t="inlineStr">
        <is>
          <t>B40</t>
        </is>
      </c>
      <c r="C746" t="inlineStr">
        <is>
          <t>MAPLE_5e771e4b7a2f</t>
        </is>
      </c>
      <c r="D746" t="inlineStr"/>
      <c r="E746" t="n">
        <v>60</v>
      </c>
      <c r="F746" t="inlineStr">
        <is>
          <t>CF CONSOLIDATED</t>
        </is>
      </c>
      <c r="G746" t="inlineStr">
        <is>
          <t>2023-03-31</t>
        </is>
      </c>
      <c r="H746" t="inlineStr">
        <is>
          <t>CONSOLIDATED</t>
        </is>
      </c>
      <c r="I746" t="n">
        <v>-195</v>
      </c>
      <c r="J746" t="inlineStr">
        <is>
          <t>INR lakh</t>
        </is>
      </c>
      <c r="K746" t="n">
        <v>-195</v>
      </c>
      <c r="L746" t="inlineStr">
        <is>
          <t>da54ab56-9da4-4ae5-9da8-733f603da7e9.pdf p60 — CF CONSOLIDATED, column 2023-03-31, line “Repayment of inter corporate deposit from related party”</t>
        </is>
      </c>
    </row>
    <row r="747">
      <c r="A747" t="inlineStr">
        <is>
          <t>CF_filed</t>
        </is>
      </c>
      <c r="B747" t="inlineStr">
        <is>
          <t>B41</t>
        </is>
      </c>
      <c r="C747" t="inlineStr">
        <is>
          <t>MAPLE_5e771e4b7a2f</t>
        </is>
      </c>
      <c r="D747" t="inlineStr"/>
      <c r="E747" t="n">
        <v>60</v>
      </c>
      <c r="F747" t="inlineStr">
        <is>
          <t>CF CONSOLIDATED</t>
        </is>
      </c>
      <c r="G747" t="inlineStr">
        <is>
          <t>2023-03-31</t>
        </is>
      </c>
      <c r="H747" t="inlineStr">
        <is>
          <t>CONSOLIDATED</t>
        </is>
      </c>
      <c r="I747" t="n">
        <v>-5738.06</v>
      </c>
      <c r="J747" t="inlineStr">
        <is>
          <t>INR lakh</t>
        </is>
      </c>
      <c r="K747" t="n">
        <v>-5738.06</v>
      </c>
      <c r="L747" t="inlineStr">
        <is>
          <t>da54ab56-9da4-4ae5-9da8-733f603da7e9.pdf p60 — CF CONSOLIDATED, column 2023-03-31, line “Repayment of long-term borrowings”</t>
        </is>
      </c>
    </row>
    <row r="748">
      <c r="A748" t="inlineStr">
        <is>
          <t>CF_filed</t>
        </is>
      </c>
      <c r="B748" t="inlineStr">
        <is>
          <t>B42</t>
        </is>
      </c>
      <c r="C748" t="inlineStr">
        <is>
          <t>MAPLE_5e771e4b7a2f</t>
        </is>
      </c>
      <c r="D748" t="inlineStr"/>
      <c r="E748" t="n">
        <v>60</v>
      </c>
      <c r="F748" t="inlineStr">
        <is>
          <t>CF CONSOLIDATED</t>
        </is>
      </c>
      <c r="G748" t="inlineStr">
        <is>
          <t>2023-03-31</t>
        </is>
      </c>
      <c r="H748" t="inlineStr">
        <is>
          <t>CONSOLIDATED</t>
        </is>
      </c>
      <c r="I748" t="n">
        <v>-4.87</v>
      </c>
      <c r="J748" t="inlineStr">
        <is>
          <t>INR lakh</t>
        </is>
      </c>
      <c r="K748" t="n">
        <v>-4.87</v>
      </c>
      <c r="L748" t="inlineStr">
        <is>
          <t>da54ab56-9da4-4ae5-9da8-733f603da7e9.pdf p60 — CF CONSOLIDATED, column 2023-03-31, line “Repayment of lease liabilities”</t>
        </is>
      </c>
    </row>
    <row r="749">
      <c r="A749" t="inlineStr">
        <is>
          <t>CF_filed</t>
        </is>
      </c>
      <c r="B749" t="inlineStr">
        <is>
          <t>B43</t>
        </is>
      </c>
      <c r="C749" t="inlineStr">
        <is>
          <t>MAPLE_5e771e4b7a2f</t>
        </is>
      </c>
      <c r="D749" t="inlineStr"/>
      <c r="E749" t="n">
        <v>60</v>
      </c>
      <c r="F749" t="inlineStr">
        <is>
          <t>CF CONSOLIDATED</t>
        </is>
      </c>
      <c r="G749" t="inlineStr">
        <is>
          <t>2023-03-31</t>
        </is>
      </c>
      <c r="H749" t="inlineStr">
        <is>
          <t>CONSOLIDATED</t>
        </is>
      </c>
      <c r="I749" t="n">
        <v>-2.27</v>
      </c>
      <c r="J749" t="inlineStr">
        <is>
          <t>INR lakh</t>
        </is>
      </c>
      <c r="K749" t="n">
        <v>-2.27</v>
      </c>
      <c r="L749" t="inlineStr">
        <is>
          <t>da54ab56-9da4-4ae5-9da8-733f603da7e9.pdf p60 — CF CONSOLIDATED, column 2023-03-31, line “Interest paid on inter corporate deposit from related party”</t>
        </is>
      </c>
    </row>
    <row r="750">
      <c r="A750" t="inlineStr">
        <is>
          <t>CF_filed</t>
        </is>
      </c>
      <c r="B750" t="inlineStr">
        <is>
          <t>B44</t>
        </is>
      </c>
      <c r="C750" t="inlineStr">
        <is>
          <t>MAPLE_5e771e4b7a2f</t>
        </is>
      </c>
      <c r="D750" t="inlineStr"/>
      <c r="E750" t="n">
        <v>60</v>
      </c>
      <c r="F750" t="inlineStr">
        <is>
          <t>CF CONSOLIDATED</t>
        </is>
      </c>
      <c r="G750" t="inlineStr">
        <is>
          <t>2023-03-31</t>
        </is>
      </c>
      <c r="H750" t="inlineStr">
        <is>
          <t>CONSOLIDATED</t>
        </is>
      </c>
      <c r="I750" t="n">
        <v>-18844.44</v>
      </c>
      <c r="J750" t="inlineStr">
        <is>
          <t>INR lakh</t>
        </is>
      </c>
      <c r="K750" t="n">
        <v>-18844.44</v>
      </c>
      <c r="L750" t="inlineStr">
        <is>
          <t>da54ab56-9da4-4ae5-9da8-733f603da7e9.pdf p60 — CF CONSOLIDATED, column 2023-03-31, line “Interest on bank borrowings paid”</t>
        </is>
      </c>
    </row>
    <row r="751">
      <c r="A751" t="inlineStr">
        <is>
          <t>CF_filed</t>
        </is>
      </c>
      <c r="B751" t="inlineStr">
        <is>
          <t>B45</t>
        </is>
      </c>
      <c r="C751" t="inlineStr">
        <is>
          <t>MAPLE_5e771e4b7a2f</t>
        </is>
      </c>
      <c r="D751" t="inlineStr"/>
      <c r="E751" t="n">
        <v>60</v>
      </c>
      <c r="F751" t="inlineStr">
        <is>
          <t>CF CONSOLIDATED</t>
        </is>
      </c>
      <c r="G751" t="inlineStr">
        <is>
          <t>2023-03-31</t>
        </is>
      </c>
      <c r="H751" t="inlineStr">
        <is>
          <t>CONSOLIDATED</t>
        </is>
      </c>
      <c r="I751" t="n">
        <v>-1764.55</v>
      </c>
      <c r="J751" t="inlineStr">
        <is>
          <t>INR lakh</t>
        </is>
      </c>
      <c r="K751" t="n">
        <v>-1764.55</v>
      </c>
      <c r="L751" t="inlineStr">
        <is>
          <t>da54ab56-9da4-4ae5-9da8-733f603da7e9.pdf p60 — CF CONSOLIDATED, column 2023-03-31, line “Other finance cost and processing charges paid”</t>
        </is>
      </c>
    </row>
    <row r="752">
      <c r="A752" t="inlineStr">
        <is>
          <t>CF_filed</t>
        </is>
      </c>
      <c r="B752" t="inlineStr">
        <is>
          <t>B46</t>
        </is>
      </c>
      <c r="C752" t="inlineStr">
        <is>
          <t>MAPLE_5e771e4b7a2f</t>
        </is>
      </c>
      <c r="D752" t="inlineStr"/>
      <c r="E752" t="n">
        <v>60</v>
      </c>
      <c r="F752" t="inlineStr">
        <is>
          <t>CF CONSOLIDATED</t>
        </is>
      </c>
      <c r="G752" t="inlineStr">
        <is>
          <t>2023-03-31</t>
        </is>
      </c>
      <c r="H752" t="inlineStr">
        <is>
          <t>CONSOLIDATED</t>
        </is>
      </c>
      <c r="I752" t="n">
        <v>685785.0699999999</v>
      </c>
      <c r="J752" t="inlineStr">
        <is>
          <t>INR lakh</t>
        </is>
      </c>
      <c r="K752" t="n">
        <v>685785.0699999999</v>
      </c>
      <c r="L752" t="inlineStr">
        <is>
          <t>da54ab56-9da4-4ae5-9da8-733f603da7e9.pdf p60 — CF CONSOLIDATED, column 2023-03-31, line “Net cash flow generated from financing activities”</t>
        </is>
      </c>
    </row>
    <row r="753">
      <c r="A753" t="inlineStr">
        <is>
          <t>CF_filed</t>
        </is>
      </c>
      <c r="B753" t="inlineStr">
        <is>
          <t>B47</t>
        </is>
      </c>
      <c r="C753" t="inlineStr">
        <is>
          <t>MAPLE_5e771e4b7a2f</t>
        </is>
      </c>
      <c r="D753" t="inlineStr"/>
      <c r="E753" t="n">
        <v>60</v>
      </c>
      <c r="F753" t="inlineStr">
        <is>
          <t>CF CONSOLIDATED</t>
        </is>
      </c>
      <c r="G753" t="inlineStr">
        <is>
          <t>2023-03-31</t>
        </is>
      </c>
      <c r="H753" t="inlineStr">
        <is>
          <t>CONSOLIDATED</t>
        </is>
      </c>
      <c r="I753" t="n">
        <v>4.01</v>
      </c>
      <c r="J753" t="inlineStr">
        <is>
          <t>INR lakh</t>
        </is>
      </c>
      <c r="K753" t="n">
        <v>4.01</v>
      </c>
      <c r="L753" t="inlineStr">
        <is>
          <t>da54ab56-9da4-4ae5-9da8-733f603da7e9.pdf p60 — CF CONSOLIDATED, column 2023-03-31, line “Cash and cash equivalents at the beginning of the year”</t>
        </is>
      </c>
    </row>
    <row r="754">
      <c r="A754" t="inlineStr">
        <is>
          <t>CF_filed</t>
        </is>
      </c>
      <c r="B754" t="inlineStr">
        <is>
          <t>B48</t>
        </is>
      </c>
      <c r="C754" t="inlineStr">
        <is>
          <t>MAPLE_5e771e4b7a2f</t>
        </is>
      </c>
      <c r="D754" t="inlineStr"/>
      <c r="E754" t="n">
        <v>60</v>
      </c>
      <c r="F754" t="inlineStr">
        <is>
          <t>CF CONSOLIDATED</t>
        </is>
      </c>
      <c r="G754" t="inlineStr">
        <is>
          <t>2023-03-31</t>
        </is>
      </c>
      <c r="H754" t="inlineStr">
        <is>
          <t>CONSOLIDATED</t>
        </is>
      </c>
      <c r="I754" t="n">
        <v>38373.36</v>
      </c>
      <c r="J754" t="inlineStr">
        <is>
          <t>INR lakh</t>
        </is>
      </c>
      <c r="K754" t="n">
        <v>38373.36</v>
      </c>
      <c r="L754" t="inlineStr">
        <is>
          <t>da54ab56-9da4-4ae5-9da8-733f603da7e9.pdf p60 — CF CONSOLIDATED, column 2023-03-31, line “Cash and cash equivalents at the end of the year (refer note 12A)”</t>
        </is>
      </c>
    </row>
    <row r="755">
      <c r="A755" t="inlineStr">
        <is>
          <t>CF_filed</t>
        </is>
      </c>
      <c r="B755" t="inlineStr">
        <is>
          <t>B49</t>
        </is>
      </c>
      <c r="C755" t="inlineStr">
        <is>
          <t>MAPLE_5e771e4b7a2f</t>
        </is>
      </c>
      <c r="D755" t="inlineStr"/>
      <c r="E755" t="n">
        <v>60</v>
      </c>
      <c r="F755" t="inlineStr">
        <is>
          <t>CF CONSOLIDATED</t>
        </is>
      </c>
      <c r="G755" t="inlineStr">
        <is>
          <t>2023-03-31</t>
        </is>
      </c>
      <c r="H755" t="inlineStr">
        <is>
          <t>CONSOLIDATED</t>
        </is>
      </c>
      <c r="I755" t="n">
        <v>1</v>
      </c>
      <c r="J755" t="inlineStr">
        <is>
          <t>INR lakh</t>
        </is>
      </c>
      <c r="K755" t="n">
        <v>1</v>
      </c>
      <c r="L755" t="inlineStr">
        <is>
          <t>da54ab56-9da4-4ae5-9da8-733f603da7e9.pdf p60 — CF CONSOLIDATED, column 2023-03-31, line “Notes”</t>
        </is>
      </c>
    </row>
    <row r="756">
      <c r="A756" t="inlineStr">
        <is>
          <t>CF_filed</t>
        </is>
      </c>
      <c r="B756" t="inlineStr">
        <is>
          <t>B50</t>
        </is>
      </c>
      <c r="C756" t="inlineStr">
        <is>
          <t>MAPLE_5e771e4b7a2f</t>
        </is>
      </c>
      <c r="D756" t="inlineStr"/>
      <c r="E756" t="n">
        <v>60</v>
      </c>
      <c r="F756" t="inlineStr">
        <is>
          <t>CF CONSOLIDATED</t>
        </is>
      </c>
      <c r="G756" t="inlineStr">
        <is>
          <t>2023-03-31</t>
        </is>
      </c>
      <c r="H756" t="inlineStr">
        <is>
          <t>CONSOLIDATED</t>
        </is>
      </c>
      <c r="I756" t="n">
        <v>2</v>
      </c>
      <c r="J756" t="inlineStr">
        <is>
          <t>INR lakh</t>
        </is>
      </c>
      <c r="K756" t="n">
        <v>2</v>
      </c>
      <c r="L756" t="inlineStr">
        <is>
          <t>da54ab56-9da4-4ae5-9da8-733f603da7e9.pdf p60 — CF CONSOLIDATED, column 2023-03-31, line “Rules”</t>
        </is>
      </c>
    </row>
    <row r="757">
      <c r="A757" t="inlineStr">
        <is>
          <t>CF_filed</t>
        </is>
      </c>
      <c r="B757" t="inlineStr">
        <is>
          <t>B51</t>
        </is>
      </c>
      <c r="C757" t="inlineStr">
        <is>
          <t>MAPLE_5e771e4b7a2f</t>
        </is>
      </c>
      <c r="D757" t="inlineStr"/>
      <c r="E757" t="n">
        <v>60</v>
      </c>
      <c r="F757" t="inlineStr">
        <is>
          <t>CF CONSOLIDATED</t>
        </is>
      </c>
      <c r="G757" t="inlineStr">
        <is>
          <t>2023-03-31</t>
        </is>
      </c>
      <c r="H757" t="inlineStr">
        <is>
          <t>CONSOLIDATED</t>
        </is>
      </c>
      <c r="I757" t="n">
        <v>3</v>
      </c>
      <c r="J757" t="inlineStr">
        <is>
          <t>INR lakh</t>
        </is>
      </c>
      <c r="K757" t="n">
        <v>3</v>
      </c>
      <c r="L757" t="inlineStr">
        <is>
          <t>da54ab56-9da4-4ae5-9da8-733f603da7e9.pdf p60 — CF CONSOLIDATED, column 2023-03-31, line “Cash and cash equivalents represent cash and bank balances”</t>
        </is>
      </c>
    </row>
    <row r="758">
      <c r="A758" t="inlineStr">
        <is>
          <t>CF_filed</t>
        </is>
      </c>
      <c r="B758" t="inlineStr">
        <is>
          <t>B52</t>
        </is>
      </c>
      <c r="C758" t="inlineStr">
        <is>
          <t>MAPLE_5e771e4b7a2f</t>
        </is>
      </c>
      <c r="D758" t="inlineStr"/>
      <c r="E758" t="n">
        <v>60</v>
      </c>
      <c r="F758" t="inlineStr">
        <is>
          <t>CF CONSOLIDATED</t>
        </is>
      </c>
      <c r="G758" t="inlineStr">
        <is>
          <t>2023-03-31</t>
        </is>
      </c>
      <c r="H758" t="inlineStr">
        <is>
          <t>CONSOLIDATED</t>
        </is>
      </c>
      <c r="I758" t="n">
        <v>4</v>
      </c>
      <c r="J758" t="inlineStr">
        <is>
          <t>INR lakh</t>
        </is>
      </c>
      <c r="K758" t="n">
        <v>4</v>
      </c>
      <c r="L758" t="inlineStr">
        <is>
          <t>da54ab56-9da4-4ae5-9da8-733f603da7e9.pdf p60 — CF CONSOLIDATED, column 2023-03-31, line “Refer to note 12B for changes in liabilities arising from financing activities”</t>
        </is>
      </c>
    </row>
    <row r="759">
      <c r="A759" t="inlineStr">
        <is>
          <t>CF_filed</t>
        </is>
      </c>
      <c r="B759" t="inlineStr">
        <is>
          <t>B56</t>
        </is>
      </c>
      <c r="C759" t="inlineStr">
        <is>
          <t>MAPLE_da7d555b5d37</t>
        </is>
      </c>
      <c r="D759" t="inlineStr"/>
      <c r="E759" t="n">
        <v>70</v>
      </c>
      <c r="F759" t="inlineStr">
        <is>
          <t>CF CONSOLIDATED</t>
        </is>
      </c>
      <c r="G759" t="inlineStr">
        <is>
          <t>2024-03-31</t>
        </is>
      </c>
      <c r="H759" t="inlineStr">
        <is>
          <t>CONSOLIDATED</t>
        </is>
      </c>
      <c r="I759" t="n">
        <v>116</v>
      </c>
      <c r="J759" t="inlineStr">
        <is>
          <t>INR million</t>
        </is>
      </c>
      <c r="K759" t="n">
        <v>116</v>
      </c>
      <c r="L759" t="inlineStr">
        <is>
          <t>bcda645c-de72-4233-b9a1-0f662cf5f4c1.pdf p70 — CF CONSOLIDATED, column 2024-03-31, line “MAPLE HIGHWAYS Annual Report 2023-24”</t>
        </is>
      </c>
    </row>
    <row r="760">
      <c r="A760" t="inlineStr">
        <is>
          <t>CF_filed</t>
        </is>
      </c>
      <c r="B760" t="inlineStr">
        <is>
          <t>B57</t>
        </is>
      </c>
      <c r="C760" t="inlineStr">
        <is>
          <t>MAPLE_da7d555b5d37</t>
        </is>
      </c>
      <c r="D760" t="inlineStr"/>
      <c r="E760" t="n">
        <v>70</v>
      </c>
      <c r="F760" t="inlineStr">
        <is>
          <t>CF CONSOLIDATED</t>
        </is>
      </c>
      <c r="G760" t="inlineStr">
        <is>
          <t>2024-03-31</t>
        </is>
      </c>
      <c r="H760" t="inlineStr">
        <is>
          <t>CONSOLIDATED</t>
        </is>
      </c>
      <c r="I760" t="n">
        <v>-20122.11</v>
      </c>
      <c r="J760" t="inlineStr">
        <is>
          <t>INR million</t>
        </is>
      </c>
      <c r="K760" t="n">
        <v>-20122.11</v>
      </c>
      <c r="L760" t="inlineStr">
        <is>
          <t>bcda645c-de72-4233-b9a1-0f662cf5f4c1.pdf p70 — CF CONSOLIDATED, column 2024-03-31, line “A. CASH FLOW FROM OPERATING ACTIVITIES Net loss before tax”</t>
        </is>
      </c>
    </row>
    <row r="761">
      <c r="A761" t="inlineStr">
        <is>
          <t>CF_filed</t>
        </is>
      </c>
      <c r="B761" t="inlineStr">
        <is>
          <t>B58</t>
        </is>
      </c>
      <c r="C761" t="inlineStr">
        <is>
          <t>MAPLE_da7d555b5d37</t>
        </is>
      </c>
      <c r="D761" t="inlineStr"/>
      <c r="E761" t="n">
        <v>70</v>
      </c>
      <c r="F761" t="inlineStr">
        <is>
          <t>CF CONSOLIDATED</t>
        </is>
      </c>
      <c r="G761" t="inlineStr">
        <is>
          <t>2024-03-31</t>
        </is>
      </c>
      <c r="H761" t="inlineStr">
        <is>
          <t>CONSOLIDATED</t>
        </is>
      </c>
      <c r="I761" t="n">
        <v>26104.8</v>
      </c>
      <c r="J761" t="inlineStr">
        <is>
          <t>INR million</t>
        </is>
      </c>
      <c r="K761" t="n">
        <v>26104.8</v>
      </c>
      <c r="L761" t="inlineStr">
        <is>
          <t>bcda645c-de72-4233-b9a1-0f662cf5f4c1.pdf p70 — CF CONSOLIDATED, column 2024-03-31, line “Adjustments for: Depreciation and amortization expense”</t>
        </is>
      </c>
    </row>
    <row r="762">
      <c r="A762" t="inlineStr">
        <is>
          <t>CF_filed</t>
        </is>
      </c>
      <c r="B762" t="inlineStr">
        <is>
          <t>B59</t>
        </is>
      </c>
      <c r="C762" t="inlineStr">
        <is>
          <t>MAPLE_da7d555b5d37</t>
        </is>
      </c>
      <c r="D762" t="inlineStr"/>
      <c r="E762" t="n">
        <v>70</v>
      </c>
      <c r="F762" t="inlineStr">
        <is>
          <t>CF CONSOLIDATED</t>
        </is>
      </c>
      <c r="G762" t="inlineStr">
        <is>
          <t>2024-03-31</t>
        </is>
      </c>
      <c r="H762" t="inlineStr">
        <is>
          <t>CONSOLIDATED</t>
        </is>
      </c>
      <c r="I762" t="n">
        <v>-63.62</v>
      </c>
      <c r="J762" t="inlineStr">
        <is>
          <t>INR million</t>
        </is>
      </c>
      <c r="K762" t="n">
        <v>-63.62</v>
      </c>
      <c r="L762" t="inlineStr">
        <is>
          <t>bcda645c-de72-4233-b9a1-0f662cf5f4c1.pdf p70 — CF CONSOLIDATED, column 2024-03-31, line “Net Gain on sale of investment in mutual funds”</t>
        </is>
      </c>
    </row>
    <row r="763">
      <c r="A763" t="inlineStr">
        <is>
          <t>CF_filed</t>
        </is>
      </c>
      <c r="B763" t="inlineStr">
        <is>
          <t>B60</t>
        </is>
      </c>
      <c r="C763" t="inlineStr">
        <is>
          <t>MAPLE_da7d555b5d37</t>
        </is>
      </c>
      <c r="D763" t="inlineStr"/>
      <c r="E763" t="n">
        <v>70</v>
      </c>
      <c r="F763" t="inlineStr">
        <is>
          <t>CF CONSOLIDATED</t>
        </is>
      </c>
      <c r="G763" t="inlineStr">
        <is>
          <t>2024-03-31</t>
        </is>
      </c>
      <c r="H763" t="inlineStr">
        <is>
          <t>CONSOLIDATED</t>
        </is>
      </c>
      <c r="I763" t="n">
        <v>28.89</v>
      </c>
      <c r="J763" t="inlineStr">
        <is>
          <t>INR million</t>
        </is>
      </c>
      <c r="K763" t="n">
        <v>28.89</v>
      </c>
      <c r="L763" t="inlineStr">
        <is>
          <t>bcda645c-de72-4233-b9a1-0f662cf5f4c1.pdf p70 — CF CONSOLIDATED, column 2024-03-31, line “Loss on disposal of property, plant and equipment”</t>
        </is>
      </c>
    </row>
    <row r="764">
      <c r="A764" t="inlineStr">
        <is>
          <t>CF_filed</t>
        </is>
      </c>
      <c r="B764" t="inlineStr">
        <is>
          <t>B61</t>
        </is>
      </c>
      <c r="C764" t="inlineStr">
        <is>
          <t>MAPLE_da7d555b5d37</t>
        </is>
      </c>
      <c r="D764" t="inlineStr"/>
      <c r="E764" t="n">
        <v>70</v>
      </c>
      <c r="F764" t="inlineStr">
        <is>
          <t>CF CONSOLIDATED</t>
        </is>
      </c>
      <c r="G764" t="inlineStr">
        <is>
          <t>2024-03-31</t>
        </is>
      </c>
      <c r="H764" t="inlineStr">
        <is>
          <t>CONSOLIDATED</t>
        </is>
      </c>
      <c r="I764" t="n">
        <v>-2.61</v>
      </c>
      <c r="J764" t="inlineStr">
        <is>
          <t>INR million</t>
        </is>
      </c>
      <c r="K764" t="n">
        <v>-2.61</v>
      </c>
      <c r="L764" t="inlineStr">
        <is>
          <t>bcda645c-de72-4233-b9a1-0f662cf5f4c1.pdf p70 — CF CONSOLIDATED, column 2024-03-31, line “Profit on disposal of property, plant and equipment”</t>
        </is>
      </c>
    </row>
    <row r="765">
      <c r="A765" t="inlineStr">
        <is>
          <t>CF_filed</t>
        </is>
      </c>
      <c r="B765" t="inlineStr">
        <is>
          <t>B62</t>
        </is>
      </c>
      <c r="C765" t="inlineStr">
        <is>
          <t>MAPLE_da7d555b5d37</t>
        </is>
      </c>
      <c r="D765" t="inlineStr"/>
      <c r="E765" t="n">
        <v>70</v>
      </c>
      <c r="F765" t="inlineStr">
        <is>
          <t>CF CONSOLIDATED</t>
        </is>
      </c>
      <c r="G765" t="inlineStr">
        <is>
          <t>2024-03-31</t>
        </is>
      </c>
      <c r="H765" t="inlineStr">
        <is>
          <t>CONSOLIDATED</t>
        </is>
      </c>
      <c r="I765" t="n">
        <v>-17.76</v>
      </c>
      <c r="J765" t="inlineStr">
        <is>
          <t>INR million</t>
        </is>
      </c>
      <c r="K765" t="n">
        <v>-17.76</v>
      </c>
      <c r="L765" t="inlineStr">
        <is>
          <t>bcda645c-de72-4233-b9a1-0f662cf5f4c1.pdf p70 — CF CONSOLIDATED, column 2024-03-31, line “Provision for sundry balances written back”</t>
        </is>
      </c>
    </row>
    <row r="766">
      <c r="A766" t="inlineStr">
        <is>
          <t>CF_filed</t>
        </is>
      </c>
      <c r="B766" t="inlineStr">
        <is>
          <t>B63</t>
        </is>
      </c>
      <c r="C766" t="inlineStr">
        <is>
          <t>MAPLE_da7d555b5d37</t>
        </is>
      </c>
      <c r="D766" t="inlineStr"/>
      <c r="E766" t="n">
        <v>70</v>
      </c>
      <c r="F766" t="inlineStr">
        <is>
          <t>CF CONSOLIDATED</t>
        </is>
      </c>
      <c r="G766" t="inlineStr">
        <is>
          <t>2024-03-31</t>
        </is>
      </c>
      <c r="H766" t="inlineStr">
        <is>
          <t>CONSOLIDATED</t>
        </is>
      </c>
      <c r="I766" t="n">
        <v>-4160.83</v>
      </c>
      <c r="J766" t="inlineStr">
        <is>
          <t>INR million</t>
        </is>
      </c>
      <c r="K766" t="n">
        <v>-4160.83</v>
      </c>
      <c r="L766" t="inlineStr">
        <is>
          <t>bcda645c-de72-4233-b9a1-0f662cf5f4c1.pdf p70 — CF CONSOLIDATED, column 2024-03-31, line “Interest income on bank deposits”</t>
        </is>
      </c>
    </row>
    <row r="767">
      <c r="A767" t="inlineStr">
        <is>
          <t>CF_filed</t>
        </is>
      </c>
      <c r="B767" t="inlineStr">
        <is>
          <t>B64</t>
        </is>
      </c>
      <c r="C767" t="inlineStr">
        <is>
          <t>MAPLE_da7d555b5d37</t>
        </is>
      </c>
      <c r="D767" t="inlineStr"/>
      <c r="E767" t="n">
        <v>70</v>
      </c>
      <c r="F767" t="inlineStr">
        <is>
          <t>CF CONSOLIDATED</t>
        </is>
      </c>
      <c r="G767" t="inlineStr">
        <is>
          <t>2024-03-31</t>
        </is>
      </c>
      <c r="H767" t="inlineStr">
        <is>
          <t>CONSOLIDATED</t>
        </is>
      </c>
      <c r="I767" t="n">
        <v>16.63</v>
      </c>
      <c r="J767" t="inlineStr">
        <is>
          <t>INR million</t>
        </is>
      </c>
      <c r="K767" t="n">
        <v>16.63</v>
      </c>
      <c r="L767" t="inlineStr">
        <is>
          <t>bcda645c-de72-4233-b9a1-0f662cf5f4c1.pdf p70 — CF CONSOLIDATED, column 2024-03-31, line “Provision for receivables written-off”</t>
        </is>
      </c>
    </row>
    <row r="768">
      <c r="A768" t="inlineStr">
        <is>
          <t>CF_filed</t>
        </is>
      </c>
      <c r="B768" t="inlineStr">
        <is>
          <t>B65</t>
        </is>
      </c>
      <c r="C768" t="inlineStr">
        <is>
          <t>MAPLE_da7d555b5d37</t>
        </is>
      </c>
      <c r="D768" t="inlineStr"/>
      <c r="E768" t="n">
        <v>70</v>
      </c>
      <c r="F768" t="inlineStr">
        <is>
          <t>CF CONSOLIDATED</t>
        </is>
      </c>
      <c r="G768" t="inlineStr">
        <is>
          <t>2024-03-31</t>
        </is>
      </c>
      <c r="H768" t="inlineStr">
        <is>
          <t>CONSOLIDATED</t>
        </is>
      </c>
      <c r="I768" t="n">
        <v>6.15</v>
      </c>
      <c r="J768" t="inlineStr">
        <is>
          <t>INR million</t>
        </is>
      </c>
      <c r="K768" t="n">
        <v>6.15</v>
      </c>
      <c r="L768" t="inlineStr">
        <is>
          <t>bcda645c-de72-4233-b9a1-0f662cf5f4c1.pdf p70 — CF CONSOLIDATED, column 2024-03-31, line “Provision for doubtful debts”</t>
        </is>
      </c>
    </row>
    <row r="769">
      <c r="A769" t="inlineStr">
        <is>
          <t>CF_filed</t>
        </is>
      </c>
      <c r="B769" t="inlineStr">
        <is>
          <t>B66</t>
        </is>
      </c>
      <c r="C769" t="inlineStr">
        <is>
          <t>MAPLE_da7d555b5d37</t>
        </is>
      </c>
      <c r="D769" t="inlineStr"/>
      <c r="E769" t="n">
        <v>70</v>
      </c>
      <c r="F769" t="inlineStr">
        <is>
          <t>CF CONSOLIDATED</t>
        </is>
      </c>
      <c r="G769" t="inlineStr">
        <is>
          <t>2024-03-31</t>
        </is>
      </c>
      <c r="H769" t="inlineStr">
        <is>
          <t>CONSOLIDATED</t>
        </is>
      </c>
      <c r="I769" t="n">
        <v>3698.82</v>
      </c>
      <c r="J769" t="inlineStr">
        <is>
          <t>INR million</t>
        </is>
      </c>
      <c r="K769" t="n">
        <v>3698.82</v>
      </c>
      <c r="L769" t="inlineStr">
        <is>
          <t>bcda645c-de72-4233-b9a1-0f662cf5f4c1.pdf p70 — CF CONSOLIDATED, column 2024-03-31, line “Provision for major maintenance obligations”</t>
        </is>
      </c>
    </row>
    <row r="770">
      <c r="A770" t="inlineStr">
        <is>
          <t>CF_filed</t>
        </is>
      </c>
      <c r="B770" t="inlineStr">
        <is>
          <t>B67</t>
        </is>
      </c>
      <c r="C770" t="inlineStr">
        <is>
          <t>MAPLE_da7d555b5d37</t>
        </is>
      </c>
      <c r="D770" t="inlineStr"/>
      <c r="E770" t="n">
        <v>70</v>
      </c>
      <c r="F770" t="inlineStr">
        <is>
          <t>CF CONSOLIDATED</t>
        </is>
      </c>
      <c r="G770" t="inlineStr">
        <is>
          <t>2024-03-31</t>
        </is>
      </c>
      <c r="H770" t="inlineStr">
        <is>
          <t>CONSOLIDATED</t>
        </is>
      </c>
      <c r="I770" t="n">
        <v>41855.54</v>
      </c>
      <c r="J770" t="inlineStr">
        <is>
          <t>INR million</t>
        </is>
      </c>
      <c r="K770" t="n">
        <v>41855.54</v>
      </c>
      <c r="L770" t="inlineStr">
        <is>
          <t>bcda645c-de72-4233-b9a1-0f662cf5f4c1.pdf p70 — CF CONSOLIDATED, column 2024-03-31, line “Finance costs”</t>
        </is>
      </c>
    </row>
    <row r="771">
      <c r="A771" t="inlineStr">
        <is>
          <t>CF_filed</t>
        </is>
      </c>
      <c r="B771" t="inlineStr">
        <is>
          <t>B68</t>
        </is>
      </c>
      <c r="C771" t="inlineStr">
        <is>
          <t>MAPLE_da7d555b5d37</t>
        </is>
      </c>
      <c r="D771" t="inlineStr"/>
      <c r="E771" t="n">
        <v>70</v>
      </c>
      <c r="F771" t="inlineStr">
        <is>
          <t>CF CONSOLIDATED</t>
        </is>
      </c>
      <c r="G771" t="inlineStr">
        <is>
          <t>2024-03-31</t>
        </is>
      </c>
      <c r="H771" t="inlineStr">
        <is>
          <t>CONSOLIDATED</t>
        </is>
      </c>
      <c r="I771" t="n">
        <v>47343.9</v>
      </c>
      <c r="J771" t="inlineStr">
        <is>
          <t>INR million</t>
        </is>
      </c>
      <c r="K771" t="n">
        <v>47343.9</v>
      </c>
      <c r="L771" t="inlineStr">
        <is>
          <t>bcda645c-de72-4233-b9a1-0f662cf5f4c1.pdf p70 — CF CONSOLIDATED, column 2024-03-31, line “Operating profit before working capital changes”</t>
        </is>
      </c>
    </row>
    <row r="772">
      <c r="A772" t="inlineStr">
        <is>
          <t>CF_filed</t>
        </is>
      </c>
      <c r="B772" t="inlineStr">
        <is>
          <t>B69</t>
        </is>
      </c>
      <c r="C772" t="inlineStr">
        <is>
          <t>MAPLE_da7d555b5d37</t>
        </is>
      </c>
      <c r="D772" t="inlineStr"/>
      <c r="E772" t="n">
        <v>70</v>
      </c>
      <c r="F772" t="inlineStr">
        <is>
          <t>CF CONSOLIDATED</t>
        </is>
      </c>
      <c r="G772" t="inlineStr">
        <is>
          <t>2024-03-31</t>
        </is>
      </c>
      <c r="H772" t="inlineStr">
        <is>
          <t>CONSOLIDATED</t>
        </is>
      </c>
      <c r="I772" t="n">
        <v>2836.94</v>
      </c>
      <c r="J772" t="inlineStr">
        <is>
          <t>INR million</t>
        </is>
      </c>
      <c r="K772" t="n">
        <v>2836.94</v>
      </c>
      <c r="L772" t="inlineStr">
        <is>
          <t>bcda645c-de72-4233-b9a1-0f662cf5f4c1.pdf p70 — CF CONSOLIDATED, column 2024-03-31, line “Adjustments for changes in working capital: Increase in trade payables”</t>
        </is>
      </c>
    </row>
    <row r="773">
      <c r="A773" t="inlineStr">
        <is>
          <t>CF_filed</t>
        </is>
      </c>
      <c r="B773" t="inlineStr">
        <is>
          <t>B70</t>
        </is>
      </c>
      <c r="C773" t="inlineStr">
        <is>
          <t>MAPLE_da7d555b5d37</t>
        </is>
      </c>
      <c r="D773" t="inlineStr"/>
      <c r="E773" t="n">
        <v>70</v>
      </c>
      <c r="F773" t="inlineStr">
        <is>
          <t>CF CONSOLIDATED</t>
        </is>
      </c>
      <c r="G773" t="inlineStr">
        <is>
          <t>2024-03-31</t>
        </is>
      </c>
      <c r="H773" t="inlineStr">
        <is>
          <t>CONSOLIDATED</t>
        </is>
      </c>
      <c r="I773" t="n">
        <v>1071.56</v>
      </c>
      <c r="J773" t="inlineStr">
        <is>
          <t>INR million</t>
        </is>
      </c>
      <c r="K773" t="n">
        <v>1071.56</v>
      </c>
      <c r="L773" t="inlineStr">
        <is>
          <t>bcda645c-de72-4233-b9a1-0f662cf5f4c1.pdf p70 — CF CONSOLIDATED, column 2024-03-31, line “Increase in other financial liabilities”</t>
        </is>
      </c>
    </row>
    <row r="774">
      <c r="A774" t="inlineStr">
        <is>
          <t>CF_filed</t>
        </is>
      </c>
      <c r="B774" t="inlineStr">
        <is>
          <t>B71</t>
        </is>
      </c>
      <c r="C774" t="inlineStr">
        <is>
          <t>MAPLE_da7d555b5d37</t>
        </is>
      </c>
      <c r="D774" t="inlineStr"/>
      <c r="E774" t="n">
        <v>70</v>
      </c>
      <c r="F774" t="inlineStr">
        <is>
          <t>CF CONSOLIDATED</t>
        </is>
      </c>
      <c r="G774" t="inlineStr">
        <is>
          <t>2024-03-31</t>
        </is>
      </c>
      <c r="H774" t="inlineStr">
        <is>
          <t>CONSOLIDATED</t>
        </is>
      </c>
      <c r="I774" t="n">
        <v>783.36</v>
      </c>
      <c r="J774" t="inlineStr">
        <is>
          <t>INR million</t>
        </is>
      </c>
      <c r="K774" t="n">
        <v>783.36</v>
      </c>
      <c r="L774" t="inlineStr">
        <is>
          <t>bcda645c-de72-4233-b9a1-0f662cf5f4c1.pdf p70 — CF CONSOLIDATED, column 2024-03-31, line “Increase/(decrease) in other current liabilities”</t>
        </is>
      </c>
    </row>
    <row r="775">
      <c r="A775" t="inlineStr">
        <is>
          <t>CF_filed</t>
        </is>
      </c>
      <c r="B775" t="inlineStr">
        <is>
          <t>B72</t>
        </is>
      </c>
      <c r="C775" t="inlineStr">
        <is>
          <t>MAPLE_da7d555b5d37</t>
        </is>
      </c>
      <c r="D775" t="inlineStr"/>
      <c r="E775" t="n">
        <v>70</v>
      </c>
      <c r="F775" t="inlineStr">
        <is>
          <t>CF CONSOLIDATED</t>
        </is>
      </c>
      <c r="G775" t="inlineStr">
        <is>
          <t>2024-03-31</t>
        </is>
      </c>
      <c r="H775" t="inlineStr">
        <is>
          <t>CONSOLIDATED</t>
        </is>
      </c>
      <c r="I775" t="n">
        <v>-11600.81</v>
      </c>
      <c r="J775" t="inlineStr">
        <is>
          <t>INR million</t>
        </is>
      </c>
      <c r="K775" t="n">
        <v>-11600.81</v>
      </c>
      <c r="L775" t="inlineStr">
        <is>
          <t>bcda645c-de72-4233-b9a1-0f662cf5f4c1.pdf p70 — CF CONSOLIDATED, column 2024-03-31, line “Decrease in provisions”</t>
        </is>
      </c>
    </row>
    <row r="776">
      <c r="A776" t="inlineStr">
        <is>
          <t>CF_filed</t>
        </is>
      </c>
      <c r="B776" t="inlineStr">
        <is>
          <t>B73</t>
        </is>
      </c>
      <c r="C776" t="inlineStr">
        <is>
          <t>MAPLE_da7d555b5d37</t>
        </is>
      </c>
      <c r="D776" t="inlineStr"/>
      <c r="E776" t="n">
        <v>70</v>
      </c>
      <c r="F776" t="inlineStr">
        <is>
          <t>CF CONSOLIDATED</t>
        </is>
      </c>
      <c r="G776" t="inlineStr">
        <is>
          <t>2024-03-31</t>
        </is>
      </c>
      <c r="H776" t="inlineStr">
        <is>
          <t>CONSOLIDATED</t>
        </is>
      </c>
      <c r="I776" t="n">
        <v>-72.19</v>
      </c>
      <c r="J776" t="inlineStr">
        <is>
          <t>INR million</t>
        </is>
      </c>
      <c r="K776" t="n">
        <v>-72.19</v>
      </c>
      <c r="L776" t="inlineStr">
        <is>
          <t>bcda645c-de72-4233-b9a1-0f662cf5f4c1.pdf p70 — CF CONSOLIDATED, column 2024-03-31, line “(Increase)/decrease in trade receivables”</t>
        </is>
      </c>
    </row>
    <row r="777">
      <c r="A777" t="inlineStr">
        <is>
          <t>CF_filed</t>
        </is>
      </c>
      <c r="B777" t="inlineStr">
        <is>
          <t>B74</t>
        </is>
      </c>
      <c r="C777" t="inlineStr">
        <is>
          <t>MAPLE_da7d555b5d37</t>
        </is>
      </c>
      <c r="D777" t="inlineStr"/>
      <c r="E777" t="n">
        <v>70</v>
      </c>
      <c r="F777" t="inlineStr">
        <is>
          <t>CF CONSOLIDATED</t>
        </is>
      </c>
      <c r="G777" t="inlineStr">
        <is>
          <t>2024-03-31</t>
        </is>
      </c>
      <c r="H777" t="inlineStr">
        <is>
          <t>CONSOLIDATED</t>
        </is>
      </c>
      <c r="I777" t="n">
        <v>-371.31</v>
      </c>
      <c r="J777" t="inlineStr">
        <is>
          <t>INR million</t>
        </is>
      </c>
      <c r="K777" t="n">
        <v>-371.31</v>
      </c>
      <c r="L777" t="inlineStr">
        <is>
          <t>bcda645c-de72-4233-b9a1-0f662cf5f4c1.pdf p70 — CF CONSOLIDATED, column 2024-03-31, line “Increase in other current assets”</t>
        </is>
      </c>
    </row>
    <row r="778">
      <c r="A778" t="inlineStr">
        <is>
          <t>CF_filed</t>
        </is>
      </c>
      <c r="B778" t="inlineStr">
        <is>
          <t>B75</t>
        </is>
      </c>
      <c r="C778" t="inlineStr">
        <is>
          <t>MAPLE_da7d555b5d37</t>
        </is>
      </c>
      <c r="D778" t="inlineStr"/>
      <c r="E778" t="n">
        <v>70</v>
      </c>
      <c r="F778" t="inlineStr">
        <is>
          <t>CF CONSOLIDATED</t>
        </is>
      </c>
      <c r="G778" t="inlineStr">
        <is>
          <t>2024-03-31</t>
        </is>
      </c>
      <c r="H778" t="inlineStr">
        <is>
          <t>CONSOLIDATED</t>
        </is>
      </c>
      <c r="I778" t="n">
        <v>2.3</v>
      </c>
      <c r="J778" t="inlineStr">
        <is>
          <t>INR million</t>
        </is>
      </c>
      <c r="K778" t="n">
        <v>2.3</v>
      </c>
      <c r="L778" t="inlineStr">
        <is>
          <t>bcda645c-de72-4233-b9a1-0f662cf5f4c1.pdf p70 — CF CONSOLIDATED, column 2024-03-31, line “Decrease in other non-current assets”</t>
        </is>
      </c>
    </row>
    <row r="779">
      <c r="A779" t="inlineStr">
        <is>
          <t>CF_filed</t>
        </is>
      </c>
      <c r="B779" t="inlineStr">
        <is>
          <t>B76</t>
        </is>
      </c>
      <c r="C779" t="inlineStr">
        <is>
          <t>MAPLE_da7d555b5d37</t>
        </is>
      </c>
      <c r="D779" t="inlineStr"/>
      <c r="E779" t="n">
        <v>70</v>
      </c>
      <c r="F779" t="inlineStr">
        <is>
          <t>CF CONSOLIDATED</t>
        </is>
      </c>
      <c r="G779" t="inlineStr">
        <is>
          <t>2024-03-31</t>
        </is>
      </c>
      <c r="H779" t="inlineStr">
        <is>
          <t>CONSOLIDATED</t>
        </is>
      </c>
      <c r="I779" t="n">
        <v>-1061.46</v>
      </c>
      <c r="J779" t="inlineStr">
        <is>
          <t>INR million</t>
        </is>
      </c>
      <c r="K779" t="n">
        <v>-1061.46</v>
      </c>
      <c r="L779" t="inlineStr">
        <is>
          <t>bcda645c-de72-4233-b9a1-0f662cf5f4c1.pdf p70 — CF CONSOLIDATED, column 2024-03-31, line “Increase in financial assets”</t>
        </is>
      </c>
    </row>
    <row r="780">
      <c r="A780" t="inlineStr">
        <is>
          <t>CF_filed</t>
        </is>
      </c>
      <c r="B780" t="inlineStr">
        <is>
          <t>B77</t>
        </is>
      </c>
      <c r="C780" t="inlineStr">
        <is>
          <t>MAPLE_da7d555b5d37</t>
        </is>
      </c>
      <c r="D780" t="inlineStr"/>
      <c r="E780" t="n">
        <v>70</v>
      </c>
      <c r="F780" t="inlineStr">
        <is>
          <t>CF CONSOLIDATED</t>
        </is>
      </c>
      <c r="G780" t="inlineStr">
        <is>
          <t>2024-03-31</t>
        </is>
      </c>
      <c r="H780" t="inlineStr">
        <is>
          <t>CONSOLIDATED</t>
        </is>
      </c>
      <c r="I780" t="n">
        <v>38932.29</v>
      </c>
      <c r="J780" t="inlineStr">
        <is>
          <t>INR million</t>
        </is>
      </c>
      <c r="K780" t="n">
        <v>38932.29</v>
      </c>
      <c r="L780" t="inlineStr">
        <is>
          <t>bcda645c-de72-4233-b9a1-0f662cf5f4c1.pdf p70 — CF CONSOLIDATED, column 2024-03-31, line “Cash generated from operations”</t>
        </is>
      </c>
    </row>
    <row r="781">
      <c r="A781" t="inlineStr">
        <is>
          <t>CF_filed</t>
        </is>
      </c>
      <c r="B781" t="inlineStr">
        <is>
          <t>B78</t>
        </is>
      </c>
      <c r="C781" t="inlineStr">
        <is>
          <t>MAPLE_da7d555b5d37</t>
        </is>
      </c>
      <c r="D781" t="inlineStr"/>
      <c r="E781" t="n">
        <v>70</v>
      </c>
      <c r="F781" t="inlineStr">
        <is>
          <t>CF CONSOLIDATED</t>
        </is>
      </c>
      <c r="G781" t="inlineStr">
        <is>
          <t>2024-03-31</t>
        </is>
      </c>
      <c r="H781" t="inlineStr">
        <is>
          <t>CONSOLIDATED</t>
        </is>
      </c>
      <c r="I781" t="n">
        <v>-1153.28</v>
      </c>
      <c r="J781" t="inlineStr">
        <is>
          <t>INR million</t>
        </is>
      </c>
      <c r="K781" t="n">
        <v>-1153.28</v>
      </c>
      <c r="L781" t="inlineStr">
        <is>
          <t>bcda645c-de72-4233-b9a1-0f662cf5f4c1.pdf p70 — CF CONSOLIDATED, column 2024-03-31, line “Income taxes paid (net of refund)”</t>
        </is>
      </c>
    </row>
    <row r="782">
      <c r="A782" t="inlineStr">
        <is>
          <t>CF_filed</t>
        </is>
      </c>
      <c r="B782" t="inlineStr">
        <is>
          <t>B79</t>
        </is>
      </c>
      <c r="C782" t="inlineStr">
        <is>
          <t>MAPLE_da7d555b5d37</t>
        </is>
      </c>
      <c r="D782" t="inlineStr"/>
      <c r="E782" t="n">
        <v>70</v>
      </c>
      <c r="F782" t="inlineStr">
        <is>
          <t>CF CONSOLIDATED</t>
        </is>
      </c>
      <c r="G782" t="inlineStr">
        <is>
          <t>2024-03-31</t>
        </is>
      </c>
      <c r="H782" t="inlineStr">
        <is>
          <t>CONSOLIDATED</t>
        </is>
      </c>
      <c r="I782" t="n">
        <v>37779.01</v>
      </c>
      <c r="J782" t="inlineStr">
        <is>
          <t>INR million</t>
        </is>
      </c>
      <c r="K782" t="n">
        <v>37779.01</v>
      </c>
      <c r="L782" t="inlineStr">
        <is>
          <t>bcda645c-de72-4233-b9a1-0f662cf5f4c1.pdf p70 — CF CONSOLIDATED, column 2024-03-31, line “Net cash flow from operating activities”</t>
        </is>
      </c>
    </row>
    <row r="783">
      <c r="A783" t="inlineStr">
        <is>
          <t>CF_filed</t>
        </is>
      </c>
      <c r="B783" t="inlineStr">
        <is>
          <t>B80</t>
        </is>
      </c>
      <c r="C783" t="inlineStr">
        <is>
          <t>MAPLE_da7d555b5d37</t>
        </is>
      </c>
      <c r="D783" t="inlineStr"/>
      <c r="E783" t="n">
        <v>70</v>
      </c>
      <c r="F783" t="inlineStr">
        <is>
          <t>CF CONSOLIDATED</t>
        </is>
      </c>
      <c r="G783" t="inlineStr">
        <is>
          <t>2024-03-31</t>
        </is>
      </c>
      <c r="H783" t="inlineStr">
        <is>
          <t>CONSOLIDATED</t>
        </is>
      </c>
      <c r="I783" t="n">
        <v>-919.65</v>
      </c>
      <c r="J783" t="inlineStr">
        <is>
          <t>INR million</t>
        </is>
      </c>
      <c r="K783" t="n">
        <v>-919.65</v>
      </c>
      <c r="L783" t="inlineStr">
        <is>
          <t>bcda645c-de72-4233-b9a1-0f662cf5f4c1.pdf p70 — CF CONSOLIDATED, column 2024-03-31, line “B. CASH FLOW FROM INVESTING ACTIVITIES Purchase of property, plant and equipment”</t>
        </is>
      </c>
    </row>
    <row r="784">
      <c r="A784" t="inlineStr">
        <is>
          <t>CF_filed</t>
        </is>
      </c>
      <c r="B784" t="inlineStr">
        <is>
          <t>B81</t>
        </is>
      </c>
      <c r="C784" t="inlineStr">
        <is>
          <t>MAPLE_da7d555b5d37</t>
        </is>
      </c>
      <c r="D784" t="inlineStr"/>
      <c r="E784" t="n">
        <v>70</v>
      </c>
      <c r="F784" t="inlineStr">
        <is>
          <t>CF CONSOLIDATED</t>
        </is>
      </c>
      <c r="G784" t="inlineStr">
        <is>
          <t>2024-03-31</t>
        </is>
      </c>
      <c r="H784" t="inlineStr">
        <is>
          <t>CONSOLIDATED</t>
        </is>
      </c>
      <c r="I784" t="n">
        <v>5.73</v>
      </c>
      <c r="J784" t="inlineStr">
        <is>
          <t>INR million</t>
        </is>
      </c>
      <c r="K784" t="n">
        <v>5.73</v>
      </c>
      <c r="L784" t="inlineStr">
        <is>
          <t>bcda645c-de72-4233-b9a1-0f662cf5f4c1.pdf p70 — CF CONSOLIDATED, column 2024-03-31, line “Proceeds from disposal of property, plant and equipment”</t>
        </is>
      </c>
    </row>
    <row r="785">
      <c r="A785" t="inlineStr">
        <is>
          <t>CF_filed</t>
        </is>
      </c>
      <c r="B785" t="inlineStr">
        <is>
          <t>B82</t>
        </is>
      </c>
      <c r="C785" t="inlineStr">
        <is>
          <t>MAPLE_da7d555b5d37</t>
        </is>
      </c>
      <c r="D785" t="inlineStr"/>
      <c r="E785" t="n">
        <v>70</v>
      </c>
      <c r="F785" t="inlineStr">
        <is>
          <t>CF CONSOLIDATED</t>
        </is>
      </c>
      <c r="G785" t="inlineStr">
        <is>
          <t>2024-03-31</t>
        </is>
      </c>
      <c r="H785" t="inlineStr">
        <is>
          <t>CONSOLIDATED</t>
        </is>
      </c>
      <c r="I785" t="n">
        <v>3494.34</v>
      </c>
      <c r="J785" t="inlineStr">
        <is>
          <t>INR million</t>
        </is>
      </c>
      <c r="K785" t="n">
        <v>3494.34</v>
      </c>
      <c r="L785" t="inlineStr">
        <is>
          <t>bcda645c-de72-4233-b9a1-0f662cf5f4c1.pdf p70 — CF CONSOLIDATED, column 2024-03-31, line “Proceeds from redemption of mutual fund investment”</t>
        </is>
      </c>
    </row>
    <row r="786">
      <c r="A786" t="inlineStr">
        <is>
          <t>CF_filed</t>
        </is>
      </c>
      <c r="B786" t="inlineStr">
        <is>
          <t>B83</t>
        </is>
      </c>
      <c r="C786" t="inlineStr">
        <is>
          <t>MAPLE_da7d555b5d37</t>
        </is>
      </c>
      <c r="D786" t="inlineStr"/>
      <c r="E786" t="n">
        <v>70</v>
      </c>
      <c r="F786" t="inlineStr">
        <is>
          <t>CF CONSOLIDATED</t>
        </is>
      </c>
      <c r="G786" t="inlineStr">
        <is>
          <t>2024-03-31</t>
        </is>
      </c>
      <c r="H786" t="inlineStr">
        <is>
          <t>CONSOLIDATED</t>
        </is>
      </c>
      <c r="I786" t="n">
        <v>3896.25</v>
      </c>
      <c r="J786" t="inlineStr">
        <is>
          <t>INR million</t>
        </is>
      </c>
      <c r="K786" t="n">
        <v>3896.25</v>
      </c>
      <c r="L786" t="inlineStr">
        <is>
          <t>bcda645c-de72-4233-b9a1-0f662cf5f4c1.pdf p70 — CF CONSOLIDATED, column 2024-03-31, line “Interest received on bank deposits”</t>
        </is>
      </c>
    </row>
    <row r="787">
      <c r="A787" t="inlineStr">
        <is>
          <t>CF_filed</t>
        </is>
      </c>
      <c r="B787" t="inlineStr">
        <is>
          <t>B84</t>
        </is>
      </c>
      <c r="C787" t="inlineStr">
        <is>
          <t>MAPLE_da7d555b5d37</t>
        </is>
      </c>
      <c r="D787" t="inlineStr"/>
      <c r="E787" t="n">
        <v>70</v>
      </c>
      <c r="F787" t="inlineStr">
        <is>
          <t>CF CONSOLIDATED</t>
        </is>
      </c>
      <c r="G787" t="inlineStr">
        <is>
          <t>2024-03-31</t>
        </is>
      </c>
      <c r="H787" t="inlineStr">
        <is>
          <t>CONSOLIDATED</t>
        </is>
      </c>
      <c r="I787" t="n">
        <v>0</v>
      </c>
      <c r="J787" t="inlineStr">
        <is>
          <t>INR million</t>
        </is>
      </c>
      <c r="K787" t="n">
        <v>0</v>
      </c>
      <c r="L787" t="inlineStr">
        <is>
          <t>bcda645c-de72-4233-b9a1-0f662cf5f4c1.pdf p70 — CF CONSOLIDATED, column 2024-03-31, line “Payment for acquisition of subsidiary (net of cash acquired)”</t>
        </is>
      </c>
    </row>
    <row r="788">
      <c r="A788" t="inlineStr">
        <is>
          <t>CF_filed</t>
        </is>
      </c>
      <c r="B788" t="inlineStr">
        <is>
          <t>B85</t>
        </is>
      </c>
      <c r="C788" t="inlineStr">
        <is>
          <t>MAPLE_da7d555b5d37</t>
        </is>
      </c>
      <c r="D788" t="inlineStr"/>
      <c r="E788" t="n">
        <v>70</v>
      </c>
      <c r="F788" t="inlineStr">
        <is>
          <t>CF CONSOLIDATED</t>
        </is>
      </c>
      <c r="G788" t="inlineStr">
        <is>
          <t>2024-03-31</t>
        </is>
      </c>
      <c r="H788" t="inlineStr">
        <is>
          <t>CONSOLIDATED</t>
        </is>
      </c>
      <c r="I788" t="n">
        <v>-33493.1</v>
      </c>
      <c r="J788" t="inlineStr">
        <is>
          <t>INR million</t>
        </is>
      </c>
      <c r="K788" t="n">
        <v>-33493.1</v>
      </c>
      <c r="L788" t="inlineStr">
        <is>
          <t>bcda645c-de72-4233-b9a1-0f662cf5f4c1.pdf p70 — CF CONSOLIDATED, column 2024-03-31, line “Investment in bank deposits (net)”</t>
        </is>
      </c>
    </row>
    <row r="789">
      <c r="A789" t="inlineStr">
        <is>
          <t>CF_filed</t>
        </is>
      </c>
      <c r="B789" t="inlineStr">
        <is>
          <t>B86</t>
        </is>
      </c>
      <c r="C789" t="inlineStr">
        <is>
          <t>MAPLE_da7d555b5d37</t>
        </is>
      </c>
      <c r="D789" t="inlineStr"/>
      <c r="E789" t="n">
        <v>70</v>
      </c>
      <c r="F789" t="inlineStr">
        <is>
          <t>CF CONSOLIDATED</t>
        </is>
      </c>
      <c r="G789" t="inlineStr">
        <is>
          <t>2024-03-31</t>
        </is>
      </c>
      <c r="H789" t="inlineStr">
        <is>
          <t>CONSOLIDATED</t>
        </is>
      </c>
      <c r="I789" t="n">
        <v>-386.08</v>
      </c>
      <c r="J789" t="inlineStr">
        <is>
          <t>INR million</t>
        </is>
      </c>
      <c r="K789" t="n">
        <v>-386.08</v>
      </c>
      <c r="L789" t="inlineStr">
        <is>
          <t>bcda645c-de72-4233-b9a1-0f662cf5f4c1.pdf p70 — CF CONSOLIDATED, column 2024-03-31, line “Acquisition of intangible assets”</t>
        </is>
      </c>
    </row>
    <row r="790">
      <c r="A790" t="inlineStr">
        <is>
          <t>CF_filed</t>
        </is>
      </c>
      <c r="B790" t="inlineStr">
        <is>
          <t>B87</t>
        </is>
      </c>
      <c r="C790" t="inlineStr">
        <is>
          <t>MAPLE_da7d555b5d37</t>
        </is>
      </c>
      <c r="D790" t="inlineStr"/>
      <c r="E790" t="n">
        <v>70</v>
      </c>
      <c r="F790" t="inlineStr">
        <is>
          <t>CF CONSOLIDATED</t>
        </is>
      </c>
      <c r="G790" t="inlineStr">
        <is>
          <t>2024-03-31</t>
        </is>
      </c>
      <c r="H790" t="inlineStr">
        <is>
          <t>CONSOLIDATED</t>
        </is>
      </c>
      <c r="I790" t="n">
        <v>0</v>
      </c>
      <c r="J790" t="inlineStr">
        <is>
          <t>INR million</t>
        </is>
      </c>
      <c r="K790" t="n">
        <v>0</v>
      </c>
      <c r="L790" t="inlineStr">
        <is>
          <t>bcda645c-de72-4233-b9a1-0f662cf5f4c1.pdf p70 — CF CONSOLIDATED, column 2024-03-31, line “Acquisition of right to use”</t>
        </is>
      </c>
    </row>
    <row r="791">
      <c r="A791" t="inlineStr">
        <is>
          <t>CF_filed</t>
        </is>
      </c>
      <c r="B791" t="inlineStr">
        <is>
          <t>B88</t>
        </is>
      </c>
      <c r="C791" t="inlineStr">
        <is>
          <t>MAPLE_da7d555b5d37</t>
        </is>
      </c>
      <c r="D791" t="inlineStr"/>
      <c r="E791" t="n">
        <v>70</v>
      </c>
      <c r="F791" t="inlineStr">
        <is>
          <t>CF CONSOLIDATED</t>
        </is>
      </c>
      <c r="G791" t="inlineStr">
        <is>
          <t>2024-03-31</t>
        </is>
      </c>
      <c r="H791" t="inlineStr">
        <is>
          <t>CONSOLIDATED</t>
        </is>
      </c>
      <c r="I791" t="n">
        <v>-99.13</v>
      </c>
      <c r="J791" t="inlineStr">
        <is>
          <t>INR million</t>
        </is>
      </c>
      <c r="K791" t="n">
        <v>-99.13</v>
      </c>
      <c r="L791" t="inlineStr">
        <is>
          <t>bcda645c-de72-4233-b9a1-0f662cf5f4c1.pdf p70 — CF CONSOLIDATED, column 2024-03-31, line “Addition to intangible assets under development”</t>
        </is>
      </c>
    </row>
    <row r="792">
      <c r="A792" t="inlineStr">
        <is>
          <t>CF_filed</t>
        </is>
      </c>
      <c r="B792" t="inlineStr">
        <is>
          <t>B89</t>
        </is>
      </c>
      <c r="C792" t="inlineStr">
        <is>
          <t>MAPLE_da7d555b5d37</t>
        </is>
      </c>
      <c r="D792" t="inlineStr"/>
      <c r="E792" t="n">
        <v>70</v>
      </c>
      <c r="F792" t="inlineStr">
        <is>
          <t>CF CONSOLIDATED</t>
        </is>
      </c>
      <c r="G792" t="inlineStr">
        <is>
          <t>2024-03-31</t>
        </is>
      </c>
      <c r="H792" t="inlineStr">
        <is>
          <t>CONSOLIDATED</t>
        </is>
      </c>
      <c r="I792" t="n">
        <v>-27501.64</v>
      </c>
      <c r="J792" t="inlineStr">
        <is>
          <t>INR million</t>
        </is>
      </c>
      <c r="K792" t="n">
        <v>-27501.64</v>
      </c>
      <c r="L792" t="inlineStr">
        <is>
          <t>bcda645c-de72-4233-b9a1-0f662cf5f4c1.pdf p70 — CF CONSOLIDATED, column 2024-03-31, line “Net cash flow used in investing activities”</t>
        </is>
      </c>
    </row>
    <row r="793">
      <c r="A793" t="inlineStr">
        <is>
          <t>CF_filed</t>
        </is>
      </c>
      <c r="B793" t="inlineStr">
        <is>
          <t>B90</t>
        </is>
      </c>
      <c r="C793" t="inlineStr">
        <is>
          <t>MAPLE_da7d555b5d37</t>
        </is>
      </c>
      <c r="D793" t="inlineStr"/>
      <c r="E793" t="n">
        <v>70</v>
      </c>
      <c r="F793" t="inlineStr">
        <is>
          <t>CF CONSOLIDATED</t>
        </is>
      </c>
      <c r="G793" t="inlineStr">
        <is>
          <t>2024-03-31</t>
        </is>
      </c>
      <c r="H793" t="inlineStr">
        <is>
          <t>CONSOLIDATED</t>
        </is>
      </c>
      <c r="I793" t="n">
        <v>0</v>
      </c>
      <c r="J793" t="inlineStr">
        <is>
          <t>INR million</t>
        </is>
      </c>
      <c r="K793" t="n">
        <v>0</v>
      </c>
      <c r="L793" t="inlineStr">
        <is>
          <t>bcda645c-de72-4233-b9a1-0f662cf5f4c1.pdf p70 — CF CONSOLIDATED, column 2024-03-31, line “C. CASH FLOW FROM FINANCING ACTIVITIES Proceeds from issue of units”</t>
        </is>
      </c>
    </row>
    <row r="794">
      <c r="A794" t="inlineStr">
        <is>
          <t>CF_filed</t>
        </is>
      </c>
      <c r="B794" t="inlineStr">
        <is>
          <t>B91</t>
        </is>
      </c>
      <c r="C794" t="inlineStr">
        <is>
          <t>MAPLE_da7d555b5d37</t>
        </is>
      </c>
      <c r="D794" t="inlineStr"/>
      <c r="E794" t="n">
        <v>70</v>
      </c>
      <c r="F794" t="inlineStr">
        <is>
          <t>CF CONSOLIDATED</t>
        </is>
      </c>
      <c r="G794" t="inlineStr">
        <is>
          <t>2024-03-31</t>
        </is>
      </c>
      <c r="H794" t="inlineStr">
        <is>
          <t>CONSOLIDATED</t>
        </is>
      </c>
      <c r="I794" t="n">
        <v>0</v>
      </c>
      <c r="J794" t="inlineStr">
        <is>
          <t>INR million</t>
        </is>
      </c>
      <c r="K794" t="n">
        <v>0</v>
      </c>
      <c r="L794" t="inlineStr">
        <is>
          <t>bcda645c-de72-4233-b9a1-0f662cf5f4c1.pdf p70 — CF CONSOLIDATED, column 2024-03-31, line “Unit issue expenses paid”</t>
        </is>
      </c>
    </row>
    <row r="795">
      <c r="A795" t="inlineStr">
        <is>
          <t>CF_filed</t>
        </is>
      </c>
      <c r="B795" t="inlineStr">
        <is>
          <t>B92</t>
        </is>
      </c>
      <c r="C795" t="inlineStr">
        <is>
          <t>MAPLE_da7d555b5d37</t>
        </is>
      </c>
      <c r="D795" t="inlineStr"/>
      <c r="E795" t="n">
        <v>70</v>
      </c>
      <c r="F795" t="inlineStr">
        <is>
          <t>CF CONSOLIDATED</t>
        </is>
      </c>
      <c r="G795" t="inlineStr">
        <is>
          <t>2024-03-31</t>
        </is>
      </c>
      <c r="H795" t="inlineStr">
        <is>
          <t>CONSOLIDATED</t>
        </is>
      </c>
      <c r="I795" t="n">
        <v>1845.58</v>
      </c>
      <c r="J795" t="inlineStr">
        <is>
          <t>INR million</t>
        </is>
      </c>
      <c r="K795" t="n">
        <v>1845.58</v>
      </c>
      <c r="L795" t="inlineStr">
        <is>
          <t>bcda645c-de72-4233-b9a1-0f662cf5f4c1.pdf p70 — CF CONSOLIDATED, column 2024-03-31, line “Proceeds from long-term borrowings”</t>
        </is>
      </c>
    </row>
    <row r="796">
      <c r="A796" t="inlineStr">
        <is>
          <t>CF_filed</t>
        </is>
      </c>
      <c r="B796" t="inlineStr">
        <is>
          <t>B93</t>
        </is>
      </c>
      <c r="C796" t="inlineStr">
        <is>
          <t>MAPLE_da7d555b5d37</t>
        </is>
      </c>
      <c r="D796" t="inlineStr"/>
      <c r="E796" t="n">
        <v>70</v>
      </c>
      <c r="F796" t="inlineStr">
        <is>
          <t>CF CONSOLIDATED</t>
        </is>
      </c>
      <c r="G796" t="inlineStr">
        <is>
          <t>2024-03-31</t>
        </is>
      </c>
      <c r="H796" t="inlineStr">
        <is>
          <t>CONSOLIDATED</t>
        </is>
      </c>
      <c r="I796" t="n">
        <v>0</v>
      </c>
      <c r="J796" t="inlineStr">
        <is>
          <t>INR million</t>
        </is>
      </c>
      <c r="K796" t="n">
        <v>0</v>
      </c>
      <c r="L796" t="inlineStr">
        <is>
          <t>bcda645c-de72-4233-b9a1-0f662cf5f4c1.pdf p70 — CF CONSOLIDATED, column 2024-03-31, line “Repayment on account of refinancing of long-term borrowings”</t>
        </is>
      </c>
    </row>
    <row r="797">
      <c r="A797" t="inlineStr">
        <is>
          <t>CF_filed</t>
        </is>
      </c>
      <c r="B797" t="inlineStr">
        <is>
          <t>B94</t>
        </is>
      </c>
      <c r="C797" t="inlineStr">
        <is>
          <t>MAPLE_da7d555b5d37</t>
        </is>
      </c>
      <c r="D797" t="inlineStr"/>
      <c r="E797" t="n">
        <v>70</v>
      </c>
      <c r="F797" t="inlineStr">
        <is>
          <t>CF CONSOLIDATED</t>
        </is>
      </c>
      <c r="G797" t="inlineStr">
        <is>
          <t>2024-03-31</t>
        </is>
      </c>
      <c r="H797" t="inlineStr">
        <is>
          <t>CONSOLIDATED</t>
        </is>
      </c>
      <c r="I797" t="n">
        <v>0</v>
      </c>
      <c r="J797" t="inlineStr">
        <is>
          <t>INR million</t>
        </is>
      </c>
      <c r="K797" t="n">
        <v>0</v>
      </c>
      <c r="L797" t="inlineStr">
        <is>
          <t>bcda645c-de72-4233-b9a1-0f662cf5f4c1.pdf p70 — CF CONSOLIDATED, column 2024-03-31, line “Repayment for subordinate loans (refer note 34)”</t>
        </is>
      </c>
    </row>
    <row r="798">
      <c r="A798" t="inlineStr">
        <is>
          <t>CF_filed</t>
        </is>
      </c>
      <c r="B798" t="inlineStr">
        <is>
          <t>B95</t>
        </is>
      </c>
      <c r="C798" t="inlineStr">
        <is>
          <t>MAPLE_da7d555b5d37</t>
        </is>
      </c>
      <c r="D798" t="inlineStr"/>
      <c r="E798" t="n">
        <v>70</v>
      </c>
      <c r="F798" t="inlineStr">
        <is>
          <t>CF CONSOLIDATED</t>
        </is>
      </c>
      <c r="G798" t="inlineStr">
        <is>
          <t>2024-03-31</t>
        </is>
      </c>
      <c r="H798" t="inlineStr">
        <is>
          <t>CONSOLIDATED</t>
        </is>
      </c>
      <c r="I798" t="n">
        <v>0</v>
      </c>
      <c r="J798" t="inlineStr">
        <is>
          <t>INR million</t>
        </is>
      </c>
      <c r="K798" t="n">
        <v>0</v>
      </c>
      <c r="L798" t="inlineStr">
        <is>
          <t>bcda645c-de72-4233-b9a1-0f662cf5f4c1.pdf p70 — CF CONSOLIDATED, column 2024-03-31, line “Proceed from inter corporate deposit from related party”</t>
        </is>
      </c>
    </row>
    <row r="799">
      <c r="A799" t="inlineStr">
        <is>
          <t>CF_filed</t>
        </is>
      </c>
      <c r="B799" t="inlineStr">
        <is>
          <t>B96</t>
        </is>
      </c>
      <c r="C799" t="inlineStr">
        <is>
          <t>MAPLE_da7d555b5d37</t>
        </is>
      </c>
      <c r="D799" t="inlineStr"/>
      <c r="E799" t="n">
        <v>70</v>
      </c>
      <c r="F799" t="inlineStr">
        <is>
          <t>CF CONSOLIDATED</t>
        </is>
      </c>
      <c r="G799" t="inlineStr">
        <is>
          <t>2024-03-31</t>
        </is>
      </c>
      <c r="H799" t="inlineStr">
        <is>
          <t>CONSOLIDATED</t>
        </is>
      </c>
      <c r="I799" t="n">
        <v>0</v>
      </c>
      <c r="J799" t="inlineStr">
        <is>
          <t>INR million</t>
        </is>
      </c>
      <c r="K799" t="n">
        <v>0</v>
      </c>
      <c r="L799" t="inlineStr">
        <is>
          <t>bcda645c-de72-4233-b9a1-0f662cf5f4c1.pdf p70 — CF CONSOLIDATED, column 2024-03-31, line “Repayment of inter corporate deposit to related party”</t>
        </is>
      </c>
    </row>
    <row r="800">
      <c r="A800" t="inlineStr">
        <is>
          <t>CF_filed</t>
        </is>
      </c>
      <c r="B800" t="inlineStr">
        <is>
          <t>B97</t>
        </is>
      </c>
      <c r="C800" t="inlineStr">
        <is>
          <t>MAPLE_da7d555b5d37</t>
        </is>
      </c>
      <c r="D800" t="inlineStr"/>
      <c r="E800" t="n">
        <v>70</v>
      </c>
      <c r="F800" t="inlineStr">
        <is>
          <t>CF CONSOLIDATED</t>
        </is>
      </c>
      <c r="G800" t="inlineStr">
        <is>
          <t>2024-03-31</t>
        </is>
      </c>
      <c r="H800" t="inlineStr">
        <is>
          <t>CONSOLIDATED</t>
        </is>
      </c>
      <c r="I800" t="n">
        <v>-5215.53</v>
      </c>
      <c r="J800" t="inlineStr">
        <is>
          <t>INR million</t>
        </is>
      </c>
      <c r="K800" t="n">
        <v>-5215.53</v>
      </c>
      <c r="L800" t="inlineStr">
        <is>
          <t>bcda645c-de72-4233-b9a1-0f662cf5f4c1.pdf p70 — CF CONSOLIDATED, column 2024-03-31, line “Repayment of long-term borrowings”</t>
        </is>
      </c>
    </row>
    <row r="801">
      <c r="A801" t="inlineStr">
        <is>
          <t>CF_filed</t>
        </is>
      </c>
      <c r="B801" t="inlineStr">
        <is>
          <t>B98</t>
        </is>
      </c>
      <c r="C801" t="inlineStr">
        <is>
          <t>MAPLE_da7d555b5d37</t>
        </is>
      </c>
      <c r="D801" t="inlineStr"/>
      <c r="E801" t="n">
        <v>70</v>
      </c>
      <c r="F801" t="inlineStr">
        <is>
          <t>CF CONSOLIDATED</t>
        </is>
      </c>
      <c r="G801" t="inlineStr">
        <is>
          <t>2024-03-31</t>
        </is>
      </c>
      <c r="H801" t="inlineStr">
        <is>
          <t>CONSOLIDATED</t>
        </is>
      </c>
      <c r="I801" t="n">
        <v>-17.38</v>
      </c>
      <c r="J801" t="inlineStr">
        <is>
          <t>INR million</t>
        </is>
      </c>
      <c r="K801" t="n">
        <v>-17.38</v>
      </c>
      <c r="L801" t="inlineStr">
        <is>
          <t>bcda645c-de72-4233-b9a1-0f662cf5f4c1.pdf p70 — CF CONSOLIDATED, column 2024-03-31, line “Repayment of lease liabilities”</t>
        </is>
      </c>
    </row>
    <row r="802">
      <c r="A802" t="inlineStr">
        <is>
          <t>CF_filed</t>
        </is>
      </c>
      <c r="B802" t="inlineStr">
        <is>
          <t>B99</t>
        </is>
      </c>
      <c r="C802" t="inlineStr">
        <is>
          <t>MAPLE_da7d555b5d37</t>
        </is>
      </c>
      <c r="D802" t="inlineStr"/>
      <c r="E802" t="n">
        <v>70</v>
      </c>
      <c r="F802" t="inlineStr">
        <is>
          <t>CF CONSOLIDATED</t>
        </is>
      </c>
      <c r="G802" t="inlineStr">
        <is>
          <t>2024-03-31</t>
        </is>
      </c>
      <c r="H802" t="inlineStr">
        <is>
          <t>CONSOLIDATED</t>
        </is>
      </c>
      <c r="I802" t="n">
        <v>0</v>
      </c>
      <c r="J802" t="inlineStr">
        <is>
          <t>INR million</t>
        </is>
      </c>
      <c r="K802" t="n">
        <v>0</v>
      </c>
      <c r="L802" t="inlineStr">
        <is>
          <t>bcda645c-de72-4233-b9a1-0f662cf5f4c1.pdf p70 — CF CONSOLIDATED, column 2024-03-31, line “Interest paid on inter corporate deposit from related party”</t>
        </is>
      </c>
    </row>
    <row r="803">
      <c r="A803" t="inlineStr">
        <is>
          <t>CF_filed</t>
        </is>
      </c>
      <c r="B803" t="inlineStr">
        <is>
          <t>B100</t>
        </is>
      </c>
      <c r="C803" t="inlineStr">
        <is>
          <t>MAPLE_da7d555b5d37</t>
        </is>
      </c>
      <c r="D803" t="inlineStr"/>
      <c r="E803" t="n">
        <v>70</v>
      </c>
      <c r="F803" t="inlineStr">
        <is>
          <t>CF CONSOLIDATED</t>
        </is>
      </c>
      <c r="G803" t="inlineStr">
        <is>
          <t>2024-03-31</t>
        </is>
      </c>
      <c r="H803" t="inlineStr">
        <is>
          <t>CONSOLIDATED</t>
        </is>
      </c>
      <c r="I803" t="n">
        <v>-39945.81</v>
      </c>
      <c r="J803" t="inlineStr">
        <is>
          <t>INR million</t>
        </is>
      </c>
      <c r="K803" t="n">
        <v>-39945.81</v>
      </c>
      <c r="L803" t="inlineStr">
        <is>
          <t>bcda645c-de72-4233-b9a1-0f662cf5f4c1.pdf p70 — CF CONSOLIDATED, column 2024-03-31, line “Interest paid”</t>
        </is>
      </c>
    </row>
    <row r="804">
      <c r="A804" t="inlineStr">
        <is>
          <t>CF_filed</t>
        </is>
      </c>
      <c r="B804" t="inlineStr">
        <is>
          <t>B101</t>
        </is>
      </c>
      <c r="C804" t="inlineStr">
        <is>
          <t>MAPLE_da7d555b5d37</t>
        </is>
      </c>
      <c r="D804" t="inlineStr"/>
      <c r="E804" t="n">
        <v>70</v>
      </c>
      <c r="F804" t="inlineStr">
        <is>
          <t>CF CONSOLIDATED</t>
        </is>
      </c>
      <c r="G804" t="inlineStr">
        <is>
          <t>2024-03-31</t>
        </is>
      </c>
      <c r="H804" t="inlineStr">
        <is>
          <t>CONSOLIDATED</t>
        </is>
      </c>
      <c r="I804" t="n">
        <v>-296.17</v>
      </c>
      <c r="J804" t="inlineStr">
        <is>
          <t>INR million</t>
        </is>
      </c>
      <c r="K804" t="n">
        <v>-296.17</v>
      </c>
      <c r="L804" t="inlineStr">
        <is>
          <t>bcda645c-de72-4233-b9a1-0f662cf5f4c1.pdf p70 — CF CONSOLIDATED, column 2024-03-31, line “Other finance cost and processing charges paid”</t>
        </is>
      </c>
    </row>
    <row r="805">
      <c r="A805" t="inlineStr">
        <is>
          <t>CF_filed</t>
        </is>
      </c>
      <c r="B805" t="inlineStr">
        <is>
          <t>B102</t>
        </is>
      </c>
      <c r="C805" t="inlineStr">
        <is>
          <t>MAPLE_da7d555b5d37</t>
        </is>
      </c>
      <c r="D805" t="inlineStr"/>
      <c r="E805" t="n">
        <v>70</v>
      </c>
      <c r="F805" t="inlineStr">
        <is>
          <t>CF CONSOLIDATED</t>
        </is>
      </c>
      <c r="G805" t="inlineStr">
        <is>
          <t>2024-03-31</t>
        </is>
      </c>
      <c r="H805" t="inlineStr">
        <is>
          <t>CONSOLIDATED</t>
        </is>
      </c>
      <c r="I805" t="n">
        <v>-43629.31</v>
      </c>
      <c r="J805" t="inlineStr">
        <is>
          <t>INR million</t>
        </is>
      </c>
      <c r="K805" t="n">
        <v>-43629.31</v>
      </c>
      <c r="L805" t="inlineStr">
        <is>
          <t>bcda645c-de72-4233-b9a1-0f662cf5f4c1.pdf p70 — CF CONSOLIDATED, column 2024-03-31, line “Net cash flow generated from/(used in) financing activities”</t>
        </is>
      </c>
    </row>
    <row r="806">
      <c r="A806" t="inlineStr">
        <is>
          <t>CF_filed</t>
        </is>
      </c>
      <c r="B806" t="inlineStr">
        <is>
          <t>B103</t>
        </is>
      </c>
      <c r="C806" t="inlineStr">
        <is>
          <t>MAPLE_da7d555b5d37</t>
        </is>
      </c>
      <c r="D806" t="inlineStr"/>
      <c r="E806" t="n">
        <v>70</v>
      </c>
      <c r="F806" t="inlineStr">
        <is>
          <t>CF CONSOLIDATED</t>
        </is>
      </c>
      <c r="G806" t="inlineStr">
        <is>
          <t>2024-03-31</t>
        </is>
      </c>
      <c r="H806" t="inlineStr">
        <is>
          <t>CONSOLIDATED</t>
        </is>
      </c>
      <c r="I806" t="n">
        <v>117</v>
      </c>
      <c r="J806" t="inlineStr">
        <is>
          <t>INR million</t>
        </is>
      </c>
      <c r="K806" t="n">
        <v>117</v>
      </c>
      <c r="L806" t="inlineStr">
        <is>
          <t>bcda645c-de72-4233-b9a1-0f662cf5f4c1.pdf p70 — CF CONSOLIDATED, column 2024-03-31, line “Indian Highway Concessions Trust FINANCIAL STATEMENTS STATUTORY REPORTS CORPORATE OVERVIEW”</t>
        </is>
      </c>
    </row>
    <row r="807">
      <c r="A807" t="inlineStr">
        <is>
          <t>CF_filed</t>
        </is>
      </c>
      <c r="B807" t="inlineStr">
        <is>
          <t>B104</t>
        </is>
      </c>
      <c r="C807" t="inlineStr">
        <is>
          <t>MAPLE_da7d555b5d37</t>
        </is>
      </c>
      <c r="D807" t="inlineStr"/>
      <c r="E807" t="n">
        <v>70</v>
      </c>
      <c r="F807" t="inlineStr">
        <is>
          <t>CF CONSOLIDATED</t>
        </is>
      </c>
      <c r="G807" t="inlineStr">
        <is>
          <t>2024-03-31</t>
        </is>
      </c>
      <c r="H807" t="inlineStr">
        <is>
          <t>CONSOLIDATED</t>
        </is>
      </c>
      <c r="I807" t="n">
        <v>38373.36</v>
      </c>
      <c r="J807" t="inlineStr">
        <is>
          <t>INR million</t>
        </is>
      </c>
      <c r="K807" t="n">
        <v>38373.36</v>
      </c>
      <c r="L807" t="inlineStr">
        <is>
          <t>bcda645c-de72-4233-b9a1-0f662cf5f4c1.pdf p70 — CF CONSOLIDATED, column 2024-03-31, line “Cash and cash equivalents at the beginning of the year”</t>
        </is>
      </c>
    </row>
    <row r="808">
      <c r="A808" t="inlineStr">
        <is>
          <t>CF_filed</t>
        </is>
      </c>
      <c r="B808" t="inlineStr">
        <is>
          <t>B105</t>
        </is>
      </c>
      <c r="C808" t="inlineStr">
        <is>
          <t>MAPLE_da7d555b5d37</t>
        </is>
      </c>
      <c r="D808" t="inlineStr"/>
      <c r="E808" t="n">
        <v>70</v>
      </c>
      <c r="F808" t="inlineStr">
        <is>
          <t>CF CONSOLIDATED</t>
        </is>
      </c>
      <c r="G808" t="inlineStr">
        <is>
          <t>2024-03-31</t>
        </is>
      </c>
      <c r="H808" t="inlineStr">
        <is>
          <t>CONSOLIDATED</t>
        </is>
      </c>
      <c r="I808" t="n">
        <v>5021.42</v>
      </c>
      <c r="J808" t="inlineStr">
        <is>
          <t>INR million</t>
        </is>
      </c>
      <c r="K808" t="n">
        <v>5021.42</v>
      </c>
      <c r="L808" t="inlineStr">
        <is>
          <t>bcda645c-de72-4233-b9a1-0f662cf5f4c1.pdf p70 — CF CONSOLIDATED, column 2024-03-31, line “Cash and cash equivalents at the end of the year (refer note 12A)”</t>
        </is>
      </c>
    </row>
    <row r="809">
      <c r="A809" t="inlineStr">
        <is>
          <t>CF_filed</t>
        </is>
      </c>
      <c r="B809" t="inlineStr">
        <is>
          <t>B106</t>
        </is>
      </c>
      <c r="C809" t="inlineStr">
        <is>
          <t>MAPLE_da7d555b5d37</t>
        </is>
      </c>
      <c r="D809" t="inlineStr"/>
      <c r="E809" t="n">
        <v>70</v>
      </c>
      <c r="F809" t="inlineStr">
        <is>
          <t>CF CONSOLIDATED</t>
        </is>
      </c>
      <c r="G809" t="inlineStr">
        <is>
          <t>2024-03-31</t>
        </is>
      </c>
      <c r="H809" t="inlineStr">
        <is>
          <t>CONSOLIDATED</t>
        </is>
      </c>
      <c r="I809" t="n">
        <v>1</v>
      </c>
      <c r="J809" t="inlineStr">
        <is>
          <t>INR million</t>
        </is>
      </c>
      <c r="K809" t="n">
        <v>1</v>
      </c>
      <c r="L809" t="inlineStr">
        <is>
          <t>bcda645c-de72-4233-b9a1-0f662cf5f4c1.pdf p70 — CF CONSOLIDATED, column 2024-03-31, line “Notes”</t>
        </is>
      </c>
    </row>
    <row r="810">
      <c r="A810" t="inlineStr">
        <is>
          <t>CF_filed</t>
        </is>
      </c>
      <c r="B810" t="inlineStr">
        <is>
          <t>B107</t>
        </is>
      </c>
      <c r="C810" t="inlineStr">
        <is>
          <t>MAPLE_da7d555b5d37</t>
        </is>
      </c>
      <c r="D810" t="inlineStr"/>
      <c r="E810" t="n">
        <v>70</v>
      </c>
      <c r="F810" t="inlineStr">
        <is>
          <t>CF CONSOLIDATED</t>
        </is>
      </c>
      <c r="G810" t="inlineStr">
        <is>
          <t>2024-03-31</t>
        </is>
      </c>
      <c r="H810" t="inlineStr">
        <is>
          <t>CONSOLIDATED</t>
        </is>
      </c>
      <c r="I810" t="n">
        <v>2</v>
      </c>
      <c r="J810" t="inlineStr">
        <is>
          <t>INR million</t>
        </is>
      </c>
      <c r="K810" t="n">
        <v>2</v>
      </c>
      <c r="L810" t="inlineStr">
        <is>
          <t>bcda645c-de72-4233-b9a1-0f662cf5f4c1.pdf p70 — CF CONSOLIDATED, column 2024-03-31, line “Rules”</t>
        </is>
      </c>
    </row>
    <row r="811">
      <c r="A811" t="inlineStr">
        <is>
          <t>CF_filed</t>
        </is>
      </c>
      <c r="B811" t="inlineStr">
        <is>
          <t>B108</t>
        </is>
      </c>
      <c r="C811" t="inlineStr">
        <is>
          <t>MAPLE_da7d555b5d37</t>
        </is>
      </c>
      <c r="D811" t="inlineStr"/>
      <c r="E811" t="n">
        <v>70</v>
      </c>
      <c r="F811" t="inlineStr">
        <is>
          <t>CF CONSOLIDATED</t>
        </is>
      </c>
      <c r="G811" t="inlineStr">
        <is>
          <t>2024-03-31</t>
        </is>
      </c>
      <c r="H811" t="inlineStr">
        <is>
          <t>CONSOLIDATED</t>
        </is>
      </c>
      <c r="I811" t="n">
        <v>3</v>
      </c>
      <c r="J811" t="inlineStr">
        <is>
          <t>INR million</t>
        </is>
      </c>
      <c r="K811" t="n">
        <v>3</v>
      </c>
      <c r="L811" t="inlineStr">
        <is>
          <t>bcda645c-de72-4233-b9a1-0f662cf5f4c1.pdf p70 — CF CONSOLIDATED, column 2024-03-31, line “Cash and cash equivalents represent cash and bank balances”</t>
        </is>
      </c>
    </row>
    <row r="812">
      <c r="A812" t="inlineStr">
        <is>
          <t>CF_filed</t>
        </is>
      </c>
      <c r="B812" t="inlineStr">
        <is>
          <t>B109</t>
        </is>
      </c>
      <c r="C812" t="inlineStr">
        <is>
          <t>MAPLE_da7d555b5d37</t>
        </is>
      </c>
      <c r="D812" t="inlineStr"/>
      <c r="E812" t="n">
        <v>70</v>
      </c>
      <c r="F812" t="inlineStr">
        <is>
          <t>CF CONSOLIDATED</t>
        </is>
      </c>
      <c r="G812" t="inlineStr">
        <is>
          <t>2024-03-31</t>
        </is>
      </c>
      <c r="H812" t="inlineStr">
        <is>
          <t>CONSOLIDATED</t>
        </is>
      </c>
      <c r="I812" t="n">
        <v>4</v>
      </c>
      <c r="J812" t="inlineStr">
        <is>
          <t>INR million</t>
        </is>
      </c>
      <c r="K812" t="n">
        <v>4</v>
      </c>
      <c r="L812" t="inlineStr">
        <is>
          <t>bcda645c-de72-4233-b9a1-0f662cf5f4c1.pdf p70 — CF CONSOLIDATED, column 2024-03-31, line “Refer to note 12B for changes in liabilities arising from financing activities”</t>
        </is>
      </c>
    </row>
    <row r="813">
      <c r="A813" t="inlineStr">
        <is>
          <t>CF_filed</t>
        </is>
      </c>
      <c r="B813" t="inlineStr">
        <is>
          <t>B113</t>
        </is>
      </c>
      <c r="C813" t="inlineStr">
        <is>
          <t>MAPLE_413acf165ec6</t>
        </is>
      </c>
      <c r="D813" t="inlineStr"/>
      <c r="E813" t="n">
        <v>116</v>
      </c>
      <c r="F813" t="inlineStr">
        <is>
          <t>CF CONSOLIDATED</t>
        </is>
      </c>
      <c r="G813" t="inlineStr">
        <is>
          <t>2025-03-31</t>
        </is>
      </c>
      <c r="H813" t="inlineStr">
        <is>
          <t>CONSOLIDATED</t>
        </is>
      </c>
      <c r="I813" t="n">
        <v>-1105.87</v>
      </c>
      <c r="J813" t="inlineStr">
        <is>
          <t>INR million</t>
        </is>
      </c>
      <c r="K813" t="n">
        <v>-1105.87</v>
      </c>
      <c r="L813" t="inlineStr">
        <is>
          <t>26397ed7-af6d-42cc-ab5f-3e485823e795.pdf p116 — CF CONSOLIDATED, column 2025-03-31, line “A. CASH FLOW FROM OPERATING ACTIVITIES Net loss before tax”</t>
        </is>
      </c>
    </row>
    <row r="814">
      <c r="A814" t="inlineStr">
        <is>
          <t>CF_filed</t>
        </is>
      </c>
      <c r="B814" t="inlineStr">
        <is>
          <t>B114</t>
        </is>
      </c>
      <c r="C814" t="inlineStr">
        <is>
          <t>MAPLE_413acf165ec6</t>
        </is>
      </c>
      <c r="D814" t="inlineStr"/>
      <c r="E814" t="n">
        <v>116</v>
      </c>
      <c r="F814" t="inlineStr">
        <is>
          <t>CF CONSOLIDATED</t>
        </is>
      </c>
      <c r="G814" t="inlineStr">
        <is>
          <t>2025-03-31</t>
        </is>
      </c>
      <c r="H814" t="inlineStr">
        <is>
          <t>CONSOLIDATED</t>
        </is>
      </c>
      <c r="I814" t="n">
        <v>16.15</v>
      </c>
      <c r="J814" t="inlineStr">
        <is>
          <t>INR million</t>
        </is>
      </c>
      <c r="K814" t="n">
        <v>16.15</v>
      </c>
      <c r="L814" t="inlineStr">
        <is>
          <t>26397ed7-af6d-42cc-ab5f-3e485823e795.pdf p116 — CF CONSOLIDATED, column 2025-03-31, line “Adjustments for: Depreciation on property, plant and equipment and right of use assets”</t>
        </is>
      </c>
    </row>
    <row r="815">
      <c r="A815" t="inlineStr">
        <is>
          <t>CF_filed</t>
        </is>
      </c>
      <c r="B815" t="inlineStr">
        <is>
          <t>B115</t>
        </is>
      </c>
      <c r="C815" t="inlineStr">
        <is>
          <t>MAPLE_413acf165ec6</t>
        </is>
      </c>
      <c r="D815" t="inlineStr"/>
      <c r="E815" t="n">
        <v>116</v>
      </c>
      <c r="F815" t="inlineStr">
        <is>
          <t>CF CONSOLIDATED</t>
        </is>
      </c>
      <c r="G815" t="inlineStr">
        <is>
          <t>2025-03-31</t>
        </is>
      </c>
      <c r="H815" t="inlineStr">
        <is>
          <t>CONSOLIDATED</t>
        </is>
      </c>
      <c r="I815" t="n">
        <v>2724.73</v>
      </c>
      <c r="J815" t="inlineStr">
        <is>
          <t>INR million</t>
        </is>
      </c>
      <c r="K815" t="n">
        <v>2724.73</v>
      </c>
      <c r="L815" t="inlineStr">
        <is>
          <t>26397ed7-af6d-42cc-ab5f-3e485823e795.pdf p116 — CF CONSOLIDATED, column 2025-03-31, line “Amortization of intangible assets”</t>
        </is>
      </c>
    </row>
    <row r="816">
      <c r="A816" t="inlineStr">
        <is>
          <t>CF_filed</t>
        </is>
      </c>
      <c r="B816" t="inlineStr">
        <is>
          <t>B116</t>
        </is>
      </c>
      <c r="C816" t="inlineStr">
        <is>
          <t>MAPLE_413acf165ec6</t>
        </is>
      </c>
      <c r="D816" t="inlineStr"/>
      <c r="E816" t="n">
        <v>116</v>
      </c>
      <c r="F816" t="inlineStr">
        <is>
          <t>CF CONSOLIDATED</t>
        </is>
      </c>
      <c r="G816" t="inlineStr">
        <is>
          <t>2025-03-31</t>
        </is>
      </c>
      <c r="H816" t="inlineStr">
        <is>
          <t>CONSOLIDATED</t>
        </is>
      </c>
      <c r="I816" t="n">
        <v>0</v>
      </c>
      <c r="J816" t="inlineStr">
        <is>
          <t>INR million</t>
        </is>
      </c>
      <c r="K816" t="n">
        <v>0</v>
      </c>
      <c r="L816" t="inlineStr">
        <is>
          <t>26397ed7-af6d-42cc-ab5f-3e485823e795.pdf p116 — CF CONSOLIDATED, column 2025-03-31, line “Net Gain on sale of investment in mutual funds”</t>
        </is>
      </c>
    </row>
    <row r="817">
      <c r="A817" t="inlineStr">
        <is>
          <t>CF_filed</t>
        </is>
      </c>
      <c r="B817" t="inlineStr">
        <is>
          <t>B117</t>
        </is>
      </c>
      <c r="C817" t="inlineStr">
        <is>
          <t>MAPLE_413acf165ec6</t>
        </is>
      </c>
      <c r="D817" t="inlineStr"/>
      <c r="E817" t="n">
        <v>116</v>
      </c>
      <c r="F817" t="inlineStr">
        <is>
          <t>CF CONSOLIDATED</t>
        </is>
      </c>
      <c r="G817" t="inlineStr">
        <is>
          <t>2025-03-31</t>
        </is>
      </c>
      <c r="H817" t="inlineStr">
        <is>
          <t>CONSOLIDATED</t>
        </is>
      </c>
      <c r="I817" t="n">
        <v>0</v>
      </c>
      <c r="J817" t="inlineStr">
        <is>
          <t>INR million</t>
        </is>
      </c>
      <c r="K817" t="n">
        <v>0</v>
      </c>
      <c r="L817" t="inlineStr">
        <is>
          <t>26397ed7-af6d-42cc-ab5f-3e485823e795.pdf p116 — CF CONSOLIDATED, column 2025-03-31, line “Loss on disposal of property, plant and equipment”</t>
        </is>
      </c>
    </row>
    <row r="818">
      <c r="A818" t="inlineStr">
        <is>
          <t>CF_filed</t>
        </is>
      </c>
      <c r="B818" t="inlineStr">
        <is>
          <t>B118</t>
        </is>
      </c>
      <c r="C818" t="inlineStr">
        <is>
          <t>MAPLE_413acf165ec6</t>
        </is>
      </c>
      <c r="D818" t="inlineStr"/>
      <c r="E818" t="n">
        <v>116</v>
      </c>
      <c r="F818" t="inlineStr">
        <is>
          <t>CF CONSOLIDATED</t>
        </is>
      </c>
      <c r="G818" t="inlineStr">
        <is>
          <t>2025-03-31</t>
        </is>
      </c>
      <c r="H818" t="inlineStr">
        <is>
          <t>CONSOLIDATED</t>
        </is>
      </c>
      <c r="I818" t="n">
        <v>0</v>
      </c>
      <c r="J818" t="inlineStr">
        <is>
          <t>INR million</t>
        </is>
      </c>
      <c r="K818" t="n">
        <v>0</v>
      </c>
      <c r="L818" t="inlineStr">
        <is>
          <t>26397ed7-af6d-42cc-ab5f-3e485823e795.pdf p116 — CF CONSOLIDATED, column 2025-03-31, line “Profit on disposal of property, plant and equipment”</t>
        </is>
      </c>
    </row>
    <row r="819">
      <c r="A819" t="inlineStr">
        <is>
          <t>CF_filed</t>
        </is>
      </c>
      <c r="B819" t="inlineStr">
        <is>
          <t>B119</t>
        </is>
      </c>
      <c r="C819" t="inlineStr">
        <is>
          <t>MAPLE_413acf165ec6</t>
        </is>
      </c>
      <c r="D819" t="inlineStr"/>
      <c r="E819" t="n">
        <v>116</v>
      </c>
      <c r="F819" t="inlineStr">
        <is>
          <t>CF CONSOLIDATED</t>
        </is>
      </c>
      <c r="G819" t="inlineStr">
        <is>
          <t>2025-03-31</t>
        </is>
      </c>
      <c r="H819" t="inlineStr">
        <is>
          <t>CONSOLIDATED</t>
        </is>
      </c>
      <c r="I819" t="n">
        <v>-9.98</v>
      </c>
      <c r="J819" t="inlineStr">
        <is>
          <t>INR million</t>
        </is>
      </c>
      <c r="K819" t="n">
        <v>-9.98</v>
      </c>
      <c r="L819" t="inlineStr">
        <is>
          <t>26397ed7-af6d-42cc-ab5f-3e485823e795.pdf p116 — CF CONSOLIDATED, column 2025-03-31, line “Liabilities no longer required written back”</t>
        </is>
      </c>
    </row>
    <row r="820">
      <c r="A820" t="inlineStr">
        <is>
          <t>CF_filed</t>
        </is>
      </c>
      <c r="B820" t="inlineStr">
        <is>
          <t>B120</t>
        </is>
      </c>
      <c r="C820" t="inlineStr">
        <is>
          <t>MAPLE_413acf165ec6</t>
        </is>
      </c>
      <c r="D820" t="inlineStr"/>
      <c r="E820" t="n">
        <v>116</v>
      </c>
      <c r="F820" t="inlineStr">
        <is>
          <t>CF CONSOLIDATED</t>
        </is>
      </c>
      <c r="G820" t="inlineStr">
        <is>
          <t>2025-03-31</t>
        </is>
      </c>
      <c r="H820" t="inlineStr">
        <is>
          <t>CONSOLIDATED</t>
        </is>
      </c>
      <c r="I820" t="n">
        <v>-479.93</v>
      </c>
      <c r="J820" t="inlineStr">
        <is>
          <t>INR million</t>
        </is>
      </c>
      <c r="K820" t="n">
        <v>-479.93</v>
      </c>
      <c r="L820" t="inlineStr">
        <is>
          <t>26397ed7-af6d-42cc-ab5f-3e485823e795.pdf p116 — CF CONSOLIDATED, column 2025-03-31, line “Interest income on bank deposits”</t>
        </is>
      </c>
    </row>
    <row r="821">
      <c r="A821" t="inlineStr">
        <is>
          <t>CF_filed</t>
        </is>
      </c>
      <c r="B821" t="inlineStr">
        <is>
          <t>B121</t>
        </is>
      </c>
      <c r="C821" t="inlineStr">
        <is>
          <t>MAPLE_413acf165ec6</t>
        </is>
      </c>
      <c r="D821" t="inlineStr"/>
      <c r="E821" t="n">
        <v>116</v>
      </c>
      <c r="F821" t="inlineStr">
        <is>
          <t>CF CONSOLIDATED</t>
        </is>
      </c>
      <c r="G821" t="inlineStr">
        <is>
          <t>2025-03-31</t>
        </is>
      </c>
      <c r="H821" t="inlineStr">
        <is>
          <t>CONSOLIDATED</t>
        </is>
      </c>
      <c r="I821" t="n">
        <v>0.07000000000000001</v>
      </c>
      <c r="J821" t="inlineStr">
        <is>
          <t>INR million</t>
        </is>
      </c>
      <c r="K821" t="n">
        <v>0.07000000000000001</v>
      </c>
      <c r="L821" t="inlineStr">
        <is>
          <t>26397ed7-af6d-42cc-ab5f-3e485823e795.pdf p116 — CF CONSOLIDATED, column 2025-03-31, line “Bad debt written off”</t>
        </is>
      </c>
    </row>
    <row r="822">
      <c r="A822" t="inlineStr">
        <is>
          <t>CF_filed</t>
        </is>
      </c>
      <c r="B822" t="inlineStr">
        <is>
          <t>B122</t>
        </is>
      </c>
      <c r="C822" t="inlineStr">
        <is>
          <t>MAPLE_413acf165ec6</t>
        </is>
      </c>
      <c r="D822" t="inlineStr"/>
      <c r="E822" t="n">
        <v>116</v>
      </c>
      <c r="F822" t="inlineStr">
        <is>
          <t>CF CONSOLIDATED</t>
        </is>
      </c>
      <c r="G822" t="inlineStr">
        <is>
          <t>2025-03-31</t>
        </is>
      </c>
      <c r="H822" t="inlineStr">
        <is>
          <t>CONSOLIDATED</t>
        </is>
      </c>
      <c r="I822" t="n">
        <v>12.6</v>
      </c>
      <c r="J822" t="inlineStr">
        <is>
          <t>INR million</t>
        </is>
      </c>
      <c r="K822" t="n">
        <v>12.6</v>
      </c>
      <c r="L822" t="inlineStr">
        <is>
          <t>26397ed7-af6d-42cc-ab5f-3e485823e795.pdf p116 — CF CONSOLIDATED, column 2025-03-31, line “Impairement of contract asset”</t>
        </is>
      </c>
    </row>
    <row r="823">
      <c r="A823" t="inlineStr">
        <is>
          <t>CF_filed</t>
        </is>
      </c>
      <c r="B823" t="inlineStr">
        <is>
          <t>B123</t>
        </is>
      </c>
      <c r="C823" t="inlineStr">
        <is>
          <t>MAPLE_413acf165ec6</t>
        </is>
      </c>
      <c r="D823" t="inlineStr"/>
      <c r="E823" t="n">
        <v>116</v>
      </c>
      <c r="F823" t="inlineStr">
        <is>
          <t>CF CONSOLIDATED</t>
        </is>
      </c>
      <c r="G823" t="inlineStr">
        <is>
          <t>2025-03-31</t>
        </is>
      </c>
      <c r="H823" t="inlineStr">
        <is>
          <t>CONSOLIDATED</t>
        </is>
      </c>
      <c r="I823" t="n">
        <v>0</v>
      </c>
      <c r="J823" t="inlineStr">
        <is>
          <t>INR million</t>
        </is>
      </c>
      <c r="K823" t="n">
        <v>0</v>
      </c>
      <c r="L823" t="inlineStr">
        <is>
          <t>26397ed7-af6d-42cc-ab5f-3e485823e795.pdf p116 — CF CONSOLIDATED, column 2025-03-31, line “Provision for doubtful debts”</t>
        </is>
      </c>
    </row>
    <row r="824">
      <c r="A824" t="inlineStr">
        <is>
          <t>CF_filed</t>
        </is>
      </c>
      <c r="B824" t="inlineStr">
        <is>
          <t>B124</t>
        </is>
      </c>
      <c r="C824" t="inlineStr">
        <is>
          <t>MAPLE_413acf165ec6</t>
        </is>
      </c>
      <c r="D824" t="inlineStr"/>
      <c r="E824" t="n">
        <v>116</v>
      </c>
      <c r="F824" t="inlineStr">
        <is>
          <t>CF CONSOLIDATED</t>
        </is>
      </c>
      <c r="G824" t="inlineStr">
        <is>
          <t>2025-03-31</t>
        </is>
      </c>
      <c r="H824" t="inlineStr">
        <is>
          <t>CONSOLIDATED</t>
        </is>
      </c>
      <c r="I824" t="n">
        <v>474.4</v>
      </c>
      <c r="J824" t="inlineStr">
        <is>
          <t>INR million</t>
        </is>
      </c>
      <c r="K824" t="n">
        <v>474.4</v>
      </c>
      <c r="L824" t="inlineStr">
        <is>
          <t>26397ed7-af6d-42cc-ab5f-3e485823e795.pdf p116 — CF CONSOLIDATED, column 2025-03-31, line “Provision for major maintenance obligations”</t>
        </is>
      </c>
    </row>
    <row r="825">
      <c r="A825" t="inlineStr">
        <is>
          <t>CF_filed</t>
        </is>
      </c>
      <c r="B825" t="inlineStr">
        <is>
          <t>B125</t>
        </is>
      </c>
      <c r="C825" t="inlineStr">
        <is>
          <t>MAPLE_413acf165ec6</t>
        </is>
      </c>
      <c r="D825" t="inlineStr"/>
      <c r="E825" t="n">
        <v>116</v>
      </c>
      <c r="F825" t="inlineStr">
        <is>
          <t>CF CONSOLIDATED</t>
        </is>
      </c>
      <c r="G825" t="inlineStr">
        <is>
          <t>2025-03-31</t>
        </is>
      </c>
      <c r="H825" t="inlineStr">
        <is>
          <t>CONSOLIDATED</t>
        </is>
      </c>
      <c r="I825" t="n">
        <v>4136.21</v>
      </c>
      <c r="J825" t="inlineStr">
        <is>
          <t>INR million</t>
        </is>
      </c>
      <c r="K825" t="n">
        <v>4136.21</v>
      </c>
      <c r="L825" t="inlineStr">
        <is>
          <t>26397ed7-af6d-42cc-ab5f-3e485823e795.pdf p116 — CF CONSOLIDATED, column 2025-03-31, line “Finance costs”</t>
        </is>
      </c>
    </row>
    <row r="826">
      <c r="A826" t="inlineStr">
        <is>
          <t>CF_filed</t>
        </is>
      </c>
      <c r="B826" t="inlineStr">
        <is>
          <t>B126</t>
        </is>
      </c>
      <c r="C826" t="inlineStr">
        <is>
          <t>MAPLE_413acf165ec6</t>
        </is>
      </c>
      <c r="D826" t="inlineStr"/>
      <c r="E826" t="n">
        <v>116</v>
      </c>
      <c r="F826" t="inlineStr">
        <is>
          <t>CF CONSOLIDATED</t>
        </is>
      </c>
      <c r="G826" t="inlineStr">
        <is>
          <t>2025-03-31</t>
        </is>
      </c>
      <c r="H826" t="inlineStr">
        <is>
          <t>CONSOLIDATED</t>
        </is>
      </c>
      <c r="I826" t="n">
        <v>5768.38</v>
      </c>
      <c r="J826" t="inlineStr">
        <is>
          <t>INR million</t>
        </is>
      </c>
      <c r="K826" t="n">
        <v>5768.38</v>
      </c>
      <c r="L826" t="inlineStr">
        <is>
          <t>26397ed7-af6d-42cc-ab5f-3e485823e795.pdf p116 — CF CONSOLIDATED, column 2025-03-31, line “Operating profit before working capital changes”</t>
        </is>
      </c>
    </row>
    <row r="827">
      <c r="A827" t="inlineStr">
        <is>
          <t>CF_filed</t>
        </is>
      </c>
      <c r="B827" t="inlineStr">
        <is>
          <t>B127</t>
        </is>
      </c>
      <c r="C827" t="inlineStr">
        <is>
          <t>MAPLE_413acf165ec6</t>
        </is>
      </c>
      <c r="D827" t="inlineStr"/>
      <c r="E827" t="n">
        <v>116</v>
      </c>
      <c r="F827" t="inlineStr">
        <is>
          <t>CF CONSOLIDATED</t>
        </is>
      </c>
      <c r="G827" t="inlineStr">
        <is>
          <t>2025-03-31</t>
        </is>
      </c>
      <c r="H827" t="inlineStr">
        <is>
          <t>CONSOLIDATED</t>
        </is>
      </c>
      <c r="I827" t="n">
        <v>-96.54000000000001</v>
      </c>
      <c r="J827" t="inlineStr">
        <is>
          <t>INR million</t>
        </is>
      </c>
      <c r="K827" t="n">
        <v>-96.54000000000001</v>
      </c>
      <c r="L827" t="inlineStr">
        <is>
          <t>26397ed7-af6d-42cc-ab5f-3e485823e795.pdf p116 — CF CONSOLIDATED, column 2025-03-31, line “Adjustments for changes in working capital: Increase/(decrease) in trade payables”</t>
        </is>
      </c>
    </row>
    <row r="828">
      <c r="A828" t="inlineStr">
        <is>
          <t>CF_filed</t>
        </is>
      </c>
      <c r="B828" t="inlineStr">
        <is>
          <t>B128</t>
        </is>
      </c>
      <c r="C828" t="inlineStr">
        <is>
          <t>MAPLE_413acf165ec6</t>
        </is>
      </c>
      <c r="D828" t="inlineStr"/>
      <c r="E828" t="n">
        <v>116</v>
      </c>
      <c r="F828" t="inlineStr">
        <is>
          <t>CF CONSOLIDATED</t>
        </is>
      </c>
      <c r="G828" t="inlineStr">
        <is>
          <t>2025-03-31</t>
        </is>
      </c>
      <c r="H828" t="inlineStr">
        <is>
          <t>CONSOLIDATED</t>
        </is>
      </c>
      <c r="I828" t="n">
        <v>33.97</v>
      </c>
      <c r="J828" t="inlineStr">
        <is>
          <t>INR million</t>
        </is>
      </c>
      <c r="K828" t="n">
        <v>33.97</v>
      </c>
      <c r="L828" t="inlineStr">
        <is>
          <t>26397ed7-af6d-42cc-ab5f-3e485823e795.pdf p116 — CF CONSOLIDATED, column 2025-03-31, line “Increase in other financial liabilities”</t>
        </is>
      </c>
    </row>
    <row r="829">
      <c r="A829" t="inlineStr">
        <is>
          <t>CF_filed</t>
        </is>
      </c>
      <c r="B829" t="inlineStr">
        <is>
          <t>B129</t>
        </is>
      </c>
      <c r="C829" t="inlineStr">
        <is>
          <t>MAPLE_413acf165ec6</t>
        </is>
      </c>
      <c r="D829" t="inlineStr"/>
      <c r="E829" t="n">
        <v>116</v>
      </c>
      <c r="F829" t="inlineStr">
        <is>
          <t>CF CONSOLIDATED</t>
        </is>
      </c>
      <c r="G829" t="inlineStr">
        <is>
          <t>2025-03-31</t>
        </is>
      </c>
      <c r="H829" t="inlineStr">
        <is>
          <t>CONSOLIDATED</t>
        </is>
      </c>
      <c r="I829" t="n">
        <v>16.57</v>
      </c>
      <c r="J829" t="inlineStr">
        <is>
          <t>INR million</t>
        </is>
      </c>
      <c r="K829" t="n">
        <v>16.57</v>
      </c>
      <c r="L829" t="inlineStr">
        <is>
          <t>26397ed7-af6d-42cc-ab5f-3e485823e795.pdf p116 — CF CONSOLIDATED, column 2025-03-31, line “Increase in other current liabilities”</t>
        </is>
      </c>
    </row>
    <row r="830">
      <c r="A830" t="inlineStr">
        <is>
          <t>CF_filed</t>
        </is>
      </c>
      <c r="B830" t="inlineStr">
        <is>
          <t>B130</t>
        </is>
      </c>
      <c r="C830" t="inlineStr">
        <is>
          <t>MAPLE_413acf165ec6</t>
        </is>
      </c>
      <c r="D830" t="inlineStr"/>
      <c r="E830" t="n">
        <v>116</v>
      </c>
      <c r="F830" t="inlineStr">
        <is>
          <t>CF CONSOLIDATED</t>
        </is>
      </c>
      <c r="G830" t="inlineStr">
        <is>
          <t>2025-03-31</t>
        </is>
      </c>
      <c r="H830" t="inlineStr">
        <is>
          <t>CONSOLIDATED</t>
        </is>
      </c>
      <c r="I830" t="n">
        <v>-231.98</v>
      </c>
      <c r="J830" t="inlineStr">
        <is>
          <t>INR million</t>
        </is>
      </c>
      <c r="K830" t="n">
        <v>-231.98</v>
      </c>
      <c r="L830" t="inlineStr">
        <is>
          <t>26397ed7-af6d-42cc-ab5f-3e485823e795.pdf p116 — CF CONSOLIDATED, column 2025-03-31, line “Decrease in provisions”</t>
        </is>
      </c>
    </row>
    <row r="831">
      <c r="A831" t="inlineStr">
        <is>
          <t>CF_filed</t>
        </is>
      </c>
      <c r="B831" t="inlineStr">
        <is>
          <t>B131</t>
        </is>
      </c>
      <c r="C831" t="inlineStr">
        <is>
          <t>MAPLE_413acf165ec6</t>
        </is>
      </c>
      <c r="D831" t="inlineStr"/>
      <c r="E831" t="n">
        <v>116</v>
      </c>
      <c r="F831" t="inlineStr">
        <is>
          <t>CF CONSOLIDATED</t>
        </is>
      </c>
      <c r="G831" t="inlineStr">
        <is>
          <t>2025-03-31</t>
        </is>
      </c>
      <c r="H831" t="inlineStr">
        <is>
          <t>CONSOLIDATED</t>
        </is>
      </c>
      <c r="I831" t="n">
        <v>-14.64</v>
      </c>
      <c r="J831" t="inlineStr">
        <is>
          <t>INR million</t>
        </is>
      </c>
      <c r="K831" t="n">
        <v>-14.64</v>
      </c>
      <c r="L831" t="inlineStr">
        <is>
          <t>26397ed7-af6d-42cc-ab5f-3e485823e795.pdf p116 — CF CONSOLIDATED, column 2025-03-31, line “Increase in trade receivables”</t>
        </is>
      </c>
    </row>
    <row r="832">
      <c r="A832" t="inlineStr">
        <is>
          <t>CF_filed</t>
        </is>
      </c>
      <c r="B832" t="inlineStr">
        <is>
          <t>B132</t>
        </is>
      </c>
      <c r="C832" t="inlineStr">
        <is>
          <t>MAPLE_413acf165ec6</t>
        </is>
      </c>
      <c r="D832" t="inlineStr"/>
      <c r="E832" t="n">
        <v>116</v>
      </c>
      <c r="F832" t="inlineStr">
        <is>
          <t>CF CONSOLIDATED</t>
        </is>
      </c>
      <c r="G832" t="inlineStr">
        <is>
          <t>2025-03-31</t>
        </is>
      </c>
      <c r="H832" t="inlineStr">
        <is>
          <t>CONSOLIDATED</t>
        </is>
      </c>
      <c r="I832" t="n">
        <v>-85.52</v>
      </c>
      <c r="J832" t="inlineStr">
        <is>
          <t>INR million</t>
        </is>
      </c>
      <c r="K832" t="n">
        <v>-85.52</v>
      </c>
      <c r="L832" t="inlineStr">
        <is>
          <t>26397ed7-af6d-42cc-ab5f-3e485823e795.pdf p116 — CF CONSOLIDATED, column 2025-03-31, line “Increase in other current assets”</t>
        </is>
      </c>
    </row>
    <row r="833">
      <c r="A833" t="inlineStr">
        <is>
          <t>CF_filed</t>
        </is>
      </c>
      <c r="B833" t="inlineStr">
        <is>
          <t>B133</t>
        </is>
      </c>
      <c r="C833" t="inlineStr">
        <is>
          <t>MAPLE_413acf165ec6</t>
        </is>
      </c>
      <c r="D833" t="inlineStr"/>
      <c r="E833" t="n">
        <v>116</v>
      </c>
      <c r="F833" t="inlineStr">
        <is>
          <t>CF CONSOLIDATED</t>
        </is>
      </c>
      <c r="G833" t="inlineStr">
        <is>
          <t>2025-03-31</t>
        </is>
      </c>
      <c r="H833" t="inlineStr">
        <is>
          <t>CONSOLIDATED</t>
        </is>
      </c>
      <c r="I833" t="n">
        <v>-0.17</v>
      </c>
      <c r="J833" t="inlineStr">
        <is>
          <t>INR million</t>
        </is>
      </c>
      <c r="K833" t="n">
        <v>-0.17</v>
      </c>
      <c r="L833" t="inlineStr">
        <is>
          <t>26397ed7-af6d-42cc-ab5f-3e485823e795.pdf p116 — CF CONSOLIDATED, column 2025-03-31, line “(Increase)/Decrease in other non-current assets”</t>
        </is>
      </c>
    </row>
    <row r="834">
      <c r="A834" t="inlineStr">
        <is>
          <t>CF_filed</t>
        </is>
      </c>
      <c r="B834" t="inlineStr">
        <is>
          <t>B134</t>
        </is>
      </c>
      <c r="C834" t="inlineStr">
        <is>
          <t>MAPLE_413acf165ec6</t>
        </is>
      </c>
      <c r="D834" t="inlineStr"/>
      <c r="E834" t="n">
        <v>116</v>
      </c>
      <c r="F834" t="inlineStr">
        <is>
          <t>CF CONSOLIDATED</t>
        </is>
      </c>
      <c r="G834" t="inlineStr">
        <is>
          <t>2025-03-31</t>
        </is>
      </c>
      <c r="H834" t="inlineStr">
        <is>
          <t>CONSOLIDATED</t>
        </is>
      </c>
      <c r="I834" t="n">
        <v>-4.66</v>
      </c>
      <c r="J834" t="inlineStr">
        <is>
          <t>INR million</t>
        </is>
      </c>
      <c r="K834" t="n">
        <v>-4.66</v>
      </c>
      <c r="L834" t="inlineStr">
        <is>
          <t>26397ed7-af6d-42cc-ab5f-3e485823e795.pdf p116 — CF CONSOLIDATED, column 2025-03-31, line “Increase in financial assets”</t>
        </is>
      </c>
    </row>
    <row r="835">
      <c r="A835" t="inlineStr">
        <is>
          <t>CF_filed</t>
        </is>
      </c>
      <c r="B835" t="inlineStr">
        <is>
          <t>B135</t>
        </is>
      </c>
      <c r="C835" t="inlineStr">
        <is>
          <t>MAPLE_413acf165ec6</t>
        </is>
      </c>
      <c r="D835" t="inlineStr"/>
      <c r="E835" t="n">
        <v>116</v>
      </c>
      <c r="F835" t="inlineStr">
        <is>
          <t>CF CONSOLIDATED</t>
        </is>
      </c>
      <c r="G835" t="inlineStr">
        <is>
          <t>2025-03-31</t>
        </is>
      </c>
      <c r="H835" t="inlineStr">
        <is>
          <t>CONSOLIDATED</t>
        </is>
      </c>
      <c r="I835" t="n">
        <v>5385.41</v>
      </c>
      <c r="J835" t="inlineStr">
        <is>
          <t>INR million</t>
        </is>
      </c>
      <c r="K835" t="n">
        <v>5385.41</v>
      </c>
      <c r="L835" t="inlineStr">
        <is>
          <t>26397ed7-af6d-42cc-ab5f-3e485823e795.pdf p116 — CF CONSOLIDATED, column 2025-03-31, line “Cash flow from operating activities post working capital changes”</t>
        </is>
      </c>
    </row>
    <row r="836">
      <c r="A836" t="inlineStr">
        <is>
          <t>CF_filed</t>
        </is>
      </c>
      <c r="B836" t="inlineStr">
        <is>
          <t>B136</t>
        </is>
      </c>
      <c r="C836" t="inlineStr">
        <is>
          <t>MAPLE_413acf165ec6</t>
        </is>
      </c>
      <c r="D836" t="inlineStr"/>
      <c r="E836" t="n">
        <v>116</v>
      </c>
      <c r="F836" t="inlineStr">
        <is>
          <t>CF CONSOLIDATED</t>
        </is>
      </c>
      <c r="G836" t="inlineStr">
        <is>
          <t>2025-03-31</t>
        </is>
      </c>
      <c r="H836" t="inlineStr">
        <is>
          <t>CONSOLIDATED</t>
        </is>
      </c>
      <c r="I836" t="n">
        <v>-108.17</v>
      </c>
      <c r="J836" t="inlineStr">
        <is>
          <t>INR million</t>
        </is>
      </c>
      <c r="K836" t="n">
        <v>-108.17</v>
      </c>
      <c r="L836" t="inlineStr">
        <is>
          <t>26397ed7-af6d-42cc-ab5f-3e485823e795.pdf p116 — CF CONSOLIDATED, column 2025-03-31, line “Income taxes paid (net of refund)”</t>
        </is>
      </c>
    </row>
    <row r="837">
      <c r="A837" t="inlineStr">
        <is>
          <t>CF_filed</t>
        </is>
      </c>
      <c r="B837" t="inlineStr">
        <is>
          <t>B137</t>
        </is>
      </c>
      <c r="C837" t="inlineStr">
        <is>
          <t>MAPLE_413acf165ec6</t>
        </is>
      </c>
      <c r="D837" t="inlineStr"/>
      <c r="E837" t="n">
        <v>116</v>
      </c>
      <c r="F837" t="inlineStr">
        <is>
          <t>CF CONSOLIDATED</t>
        </is>
      </c>
      <c r="G837" t="inlineStr">
        <is>
          <t>2025-03-31</t>
        </is>
      </c>
      <c r="H837" t="inlineStr">
        <is>
          <t>CONSOLIDATED</t>
        </is>
      </c>
      <c r="I837" t="n">
        <v>5277.24</v>
      </c>
      <c r="J837" t="inlineStr">
        <is>
          <t>INR million</t>
        </is>
      </c>
      <c r="K837" t="n">
        <v>5277.24</v>
      </c>
      <c r="L837" t="inlineStr">
        <is>
          <t>26397ed7-af6d-42cc-ab5f-3e485823e795.pdf p116 — CF CONSOLIDATED, column 2025-03-31, line “Net cash flow from operating activities”</t>
        </is>
      </c>
    </row>
    <row r="838">
      <c r="A838" t="inlineStr">
        <is>
          <t>CF_filed</t>
        </is>
      </c>
      <c r="B838" t="inlineStr">
        <is>
          <t>B138</t>
        </is>
      </c>
      <c r="C838" t="inlineStr">
        <is>
          <t>MAPLE_413acf165ec6</t>
        </is>
      </c>
      <c r="D838" t="inlineStr"/>
      <c r="E838" t="n">
        <v>116</v>
      </c>
      <c r="F838" t="inlineStr">
        <is>
          <t>CF CONSOLIDATED</t>
        </is>
      </c>
      <c r="G838" t="inlineStr">
        <is>
          <t>2025-03-31</t>
        </is>
      </c>
      <c r="H838" t="inlineStr">
        <is>
          <t>CONSOLIDATED</t>
        </is>
      </c>
      <c r="I838" t="n">
        <v>-21.49</v>
      </c>
      <c r="J838" t="inlineStr">
        <is>
          <t>INR million</t>
        </is>
      </c>
      <c r="K838" t="n">
        <v>-21.49</v>
      </c>
      <c r="L838" t="inlineStr">
        <is>
          <t>26397ed7-af6d-42cc-ab5f-3e485823e795.pdf p116 — CF CONSOLIDATED, column 2025-03-31, line “B. CASH FLOW FROM INVESTING ACTIVITIES Purchase of property, plant and equipment”</t>
        </is>
      </c>
    </row>
    <row r="839">
      <c r="A839" t="inlineStr">
        <is>
          <t>CF_filed</t>
        </is>
      </c>
      <c r="B839" t="inlineStr">
        <is>
          <t>B139</t>
        </is>
      </c>
      <c r="C839" t="inlineStr">
        <is>
          <t>MAPLE_413acf165ec6</t>
        </is>
      </c>
      <c r="D839" t="inlineStr"/>
      <c r="E839" t="n">
        <v>116</v>
      </c>
      <c r="F839" t="inlineStr">
        <is>
          <t>CF CONSOLIDATED</t>
        </is>
      </c>
      <c r="G839" t="inlineStr">
        <is>
          <t>2025-03-31</t>
        </is>
      </c>
      <c r="H839" t="inlineStr">
        <is>
          <t>CONSOLIDATED</t>
        </is>
      </c>
      <c r="I839" t="n">
        <v>0</v>
      </c>
      <c r="J839" t="inlineStr">
        <is>
          <t>INR million</t>
        </is>
      </c>
      <c r="K839" t="n">
        <v>0</v>
      </c>
      <c r="L839" t="inlineStr">
        <is>
          <t>26397ed7-af6d-42cc-ab5f-3e485823e795.pdf p116 — CF CONSOLIDATED, column 2025-03-31, line “Proceeds from disposal of property, plant and equipment”</t>
        </is>
      </c>
    </row>
    <row r="840">
      <c r="A840" t="inlineStr">
        <is>
          <t>CF_filed</t>
        </is>
      </c>
      <c r="B840" t="inlineStr">
        <is>
          <t>B140</t>
        </is>
      </c>
      <c r="C840" t="inlineStr">
        <is>
          <t>MAPLE_413acf165ec6</t>
        </is>
      </c>
      <c r="D840" t="inlineStr"/>
      <c r="E840" t="n">
        <v>116</v>
      </c>
      <c r="F840" t="inlineStr">
        <is>
          <t>CF CONSOLIDATED</t>
        </is>
      </c>
      <c r="G840" t="inlineStr">
        <is>
          <t>2025-03-31</t>
        </is>
      </c>
      <c r="H840" t="inlineStr">
        <is>
          <t>CONSOLIDATED</t>
        </is>
      </c>
      <c r="I840" t="n">
        <v>0</v>
      </c>
      <c r="J840" t="inlineStr">
        <is>
          <t>INR million</t>
        </is>
      </c>
      <c r="K840" t="n">
        <v>0</v>
      </c>
      <c r="L840" t="inlineStr">
        <is>
          <t>26397ed7-af6d-42cc-ab5f-3e485823e795.pdf p116 — CF CONSOLIDATED, column 2025-03-31, line “Proceeds from redemption of mutual fund investment”</t>
        </is>
      </c>
    </row>
    <row r="841">
      <c r="A841" t="inlineStr">
        <is>
          <t>CF_filed</t>
        </is>
      </c>
      <c r="B841" t="inlineStr">
        <is>
          <t>B141</t>
        </is>
      </c>
      <c r="C841" t="inlineStr">
        <is>
          <t>MAPLE_413acf165ec6</t>
        </is>
      </c>
      <c r="D841" t="inlineStr"/>
      <c r="E841" t="n">
        <v>116</v>
      </c>
      <c r="F841" t="inlineStr">
        <is>
          <t>CF CONSOLIDATED</t>
        </is>
      </c>
      <c r="G841" t="inlineStr">
        <is>
          <t>2025-03-31</t>
        </is>
      </c>
      <c r="H841" t="inlineStr">
        <is>
          <t>CONSOLIDATED</t>
        </is>
      </c>
      <c r="I841" t="n">
        <v>459.89</v>
      </c>
      <c r="J841" t="inlineStr">
        <is>
          <t>INR million</t>
        </is>
      </c>
      <c r="K841" t="n">
        <v>459.89</v>
      </c>
      <c r="L841" t="inlineStr">
        <is>
          <t>26397ed7-af6d-42cc-ab5f-3e485823e795.pdf p116 — CF CONSOLIDATED, column 2025-03-31, line “Interest received on bank deposits”</t>
        </is>
      </c>
    </row>
    <row r="842">
      <c r="A842" t="inlineStr">
        <is>
          <t>CF_filed</t>
        </is>
      </c>
      <c r="B842" t="inlineStr">
        <is>
          <t>B142</t>
        </is>
      </c>
      <c r="C842" t="inlineStr">
        <is>
          <t>MAPLE_413acf165ec6</t>
        </is>
      </c>
      <c r="D842" t="inlineStr"/>
      <c r="E842" t="n">
        <v>116</v>
      </c>
      <c r="F842" t="inlineStr">
        <is>
          <t>CF CONSOLIDATED</t>
        </is>
      </c>
      <c r="G842" t="inlineStr">
        <is>
          <t>2025-03-31</t>
        </is>
      </c>
      <c r="H842" t="inlineStr">
        <is>
          <t>CONSOLIDATED</t>
        </is>
      </c>
      <c r="I842" t="n">
        <v>-784.62</v>
      </c>
      <c r="J842" t="inlineStr">
        <is>
          <t>INR million</t>
        </is>
      </c>
      <c r="K842" t="n">
        <v>-784.62</v>
      </c>
      <c r="L842" t="inlineStr">
        <is>
          <t>26397ed7-af6d-42cc-ab5f-3e485823e795.pdf p116 — CF CONSOLIDATED, column 2025-03-31, line “Investment in bank deposits (net)”</t>
        </is>
      </c>
    </row>
    <row r="843">
      <c r="A843" t="inlineStr">
        <is>
          <t>CF_filed</t>
        </is>
      </c>
      <c r="B843" t="inlineStr">
        <is>
          <t>B143</t>
        </is>
      </c>
      <c r="C843" t="inlineStr">
        <is>
          <t>MAPLE_413acf165ec6</t>
        </is>
      </c>
      <c r="D843" t="inlineStr"/>
      <c r="E843" t="n">
        <v>116</v>
      </c>
      <c r="F843" t="inlineStr">
        <is>
          <t>CF CONSOLIDATED</t>
        </is>
      </c>
      <c r="G843" t="inlineStr">
        <is>
          <t>2025-03-31</t>
        </is>
      </c>
      <c r="H843" t="inlineStr">
        <is>
          <t>CONSOLIDATED</t>
        </is>
      </c>
      <c r="I843" t="n">
        <v>-69.47</v>
      </c>
      <c r="J843" t="inlineStr">
        <is>
          <t>INR million</t>
        </is>
      </c>
      <c r="K843" t="n">
        <v>-69.47</v>
      </c>
      <c r="L843" t="inlineStr">
        <is>
          <t>26397ed7-af6d-42cc-ab5f-3e485823e795.pdf p116 — CF CONSOLIDATED, column 2025-03-31, line “Acquisition of intangible assets”</t>
        </is>
      </c>
    </row>
    <row r="844">
      <c r="A844" t="inlineStr">
        <is>
          <t>CF_filed</t>
        </is>
      </c>
      <c r="B844" t="inlineStr">
        <is>
          <t>B144</t>
        </is>
      </c>
      <c r="C844" t="inlineStr">
        <is>
          <t>MAPLE_413acf165ec6</t>
        </is>
      </c>
      <c r="D844" t="inlineStr"/>
      <c r="E844" t="n">
        <v>116</v>
      </c>
      <c r="F844" t="inlineStr">
        <is>
          <t>CF CONSOLIDATED</t>
        </is>
      </c>
      <c r="G844" t="inlineStr">
        <is>
          <t>2025-03-31</t>
        </is>
      </c>
      <c r="H844" t="inlineStr">
        <is>
          <t>CONSOLIDATED</t>
        </is>
      </c>
      <c r="I844" t="n">
        <v>0</v>
      </c>
      <c r="J844" t="inlineStr">
        <is>
          <t>INR million</t>
        </is>
      </c>
      <c r="K844" t="n">
        <v>0</v>
      </c>
      <c r="L844" t="inlineStr">
        <is>
          <t>26397ed7-af6d-42cc-ab5f-3e485823e795.pdf p116 — CF CONSOLIDATED, column 2025-03-31, line “Addition to intangible assets under development”</t>
        </is>
      </c>
    </row>
    <row r="845">
      <c r="A845" t="inlineStr">
        <is>
          <t>CF_filed</t>
        </is>
      </c>
      <c r="B845" t="inlineStr">
        <is>
          <t>B145</t>
        </is>
      </c>
      <c r="C845" t="inlineStr">
        <is>
          <t>MAPLE_413acf165ec6</t>
        </is>
      </c>
      <c r="D845" t="inlineStr"/>
      <c r="E845" t="n">
        <v>116</v>
      </c>
      <c r="F845" t="inlineStr">
        <is>
          <t>CF CONSOLIDATED</t>
        </is>
      </c>
      <c r="G845" t="inlineStr">
        <is>
          <t>2025-03-31</t>
        </is>
      </c>
      <c r="H845" t="inlineStr">
        <is>
          <t>CONSOLIDATED</t>
        </is>
      </c>
      <c r="I845" t="n">
        <v>-415.69</v>
      </c>
      <c r="J845" t="inlineStr">
        <is>
          <t>INR million</t>
        </is>
      </c>
      <c r="K845" t="n">
        <v>-415.69</v>
      </c>
      <c r="L845" t="inlineStr">
        <is>
          <t>26397ed7-af6d-42cc-ab5f-3e485823e795.pdf p116 — CF CONSOLIDATED, column 2025-03-31, line “Net cash used in investing activities”</t>
        </is>
      </c>
    </row>
    <row r="846">
      <c r="A846" t="inlineStr">
        <is>
          <t>CF_filed</t>
        </is>
      </c>
      <c r="B846" t="inlineStr">
        <is>
          <t>B146</t>
        </is>
      </c>
      <c r="C846" t="inlineStr">
        <is>
          <t>MAPLE_413acf165ec6</t>
        </is>
      </c>
      <c r="D846" t="inlineStr"/>
      <c r="E846" t="n">
        <v>116</v>
      </c>
      <c r="F846" t="inlineStr">
        <is>
          <t>CF CONSOLIDATED</t>
        </is>
      </c>
      <c r="G846" t="inlineStr">
        <is>
          <t>2025-03-31</t>
        </is>
      </c>
      <c r="H846" t="inlineStr">
        <is>
          <t>CONSOLIDATED</t>
        </is>
      </c>
      <c r="I846" t="n">
        <v>0</v>
      </c>
      <c r="J846" t="inlineStr">
        <is>
          <t>INR million</t>
        </is>
      </c>
      <c r="K846" t="n">
        <v>0</v>
      </c>
      <c r="L846" t="inlineStr">
        <is>
          <t>26397ed7-af6d-42cc-ab5f-3e485823e795.pdf p116 — CF CONSOLIDATED, column 2025-03-31, line “C. CASH FLOW FROM FINANCING ACTIVITIES Proceeds from non-current borrowings”</t>
        </is>
      </c>
    </row>
    <row r="847">
      <c r="A847" t="inlineStr">
        <is>
          <t>CF_filed</t>
        </is>
      </c>
      <c r="B847" t="inlineStr">
        <is>
          <t>B147</t>
        </is>
      </c>
      <c r="C847" t="inlineStr">
        <is>
          <t>MAPLE_413acf165ec6</t>
        </is>
      </c>
      <c r="D847" t="inlineStr"/>
      <c r="E847" t="n">
        <v>116</v>
      </c>
      <c r="F847" t="inlineStr">
        <is>
          <t>CF CONSOLIDATED</t>
        </is>
      </c>
      <c r="G847" t="inlineStr">
        <is>
          <t>2025-03-31</t>
        </is>
      </c>
      <c r="H847" t="inlineStr">
        <is>
          <t>CONSOLIDATED</t>
        </is>
      </c>
      <c r="I847" t="n">
        <v>-1002.43</v>
      </c>
      <c r="J847" t="inlineStr">
        <is>
          <t>INR million</t>
        </is>
      </c>
      <c r="K847" t="n">
        <v>-1002.43</v>
      </c>
      <c r="L847" t="inlineStr">
        <is>
          <t>26397ed7-af6d-42cc-ab5f-3e485823e795.pdf p116 — CF CONSOLIDATED, column 2025-03-31, line “Repayment of non-current borrowings”</t>
        </is>
      </c>
    </row>
    <row r="848">
      <c r="A848" t="inlineStr">
        <is>
          <t>CF_filed</t>
        </is>
      </c>
      <c r="B848" t="inlineStr">
        <is>
          <t>B148</t>
        </is>
      </c>
      <c r="C848" t="inlineStr">
        <is>
          <t>MAPLE_413acf165ec6</t>
        </is>
      </c>
      <c r="D848" t="inlineStr"/>
      <c r="E848" t="n">
        <v>116</v>
      </c>
      <c r="F848" t="inlineStr">
        <is>
          <t>CF CONSOLIDATED</t>
        </is>
      </c>
      <c r="G848" t="inlineStr">
        <is>
          <t>2025-03-31</t>
        </is>
      </c>
      <c r="H848" t="inlineStr">
        <is>
          <t>CONSOLIDATED</t>
        </is>
      </c>
      <c r="I848" t="n">
        <v>-1.23</v>
      </c>
      <c r="J848" t="inlineStr">
        <is>
          <t>INR million</t>
        </is>
      </c>
      <c r="K848" t="n">
        <v>-1.23</v>
      </c>
      <c r="L848" t="inlineStr">
        <is>
          <t>26397ed7-af6d-42cc-ab5f-3e485823e795.pdf p116 — CF CONSOLIDATED, column 2025-03-31, line “Principal payment of lease liabilities”</t>
        </is>
      </c>
    </row>
    <row r="849">
      <c r="A849" t="inlineStr">
        <is>
          <t>CF_filed</t>
        </is>
      </c>
      <c r="B849" t="inlineStr">
        <is>
          <t>B149</t>
        </is>
      </c>
      <c r="C849" t="inlineStr">
        <is>
          <t>MAPLE_413acf165ec6</t>
        </is>
      </c>
      <c r="D849" t="inlineStr"/>
      <c r="E849" t="n">
        <v>116</v>
      </c>
      <c r="F849" t="inlineStr">
        <is>
          <t>CF CONSOLIDATED</t>
        </is>
      </c>
      <c r="G849" t="inlineStr">
        <is>
          <t>2025-03-31</t>
        </is>
      </c>
      <c r="H849" t="inlineStr">
        <is>
          <t>CONSOLIDATED</t>
        </is>
      </c>
      <c r="I849" t="n">
        <v>-4083.54</v>
      </c>
      <c r="J849" t="inlineStr">
        <is>
          <t>INR million</t>
        </is>
      </c>
      <c r="K849" t="n">
        <v>-4083.54</v>
      </c>
      <c r="L849" t="inlineStr">
        <is>
          <t>26397ed7-af6d-42cc-ab5f-3e485823e795.pdf p116 — CF CONSOLIDATED, column 2025-03-31, line “Interest paid”</t>
        </is>
      </c>
    </row>
    <row r="850">
      <c r="A850" t="inlineStr">
        <is>
          <t>CF_filed</t>
        </is>
      </c>
      <c r="B850" t="inlineStr">
        <is>
          <t>B150</t>
        </is>
      </c>
      <c r="C850" t="inlineStr">
        <is>
          <t>MAPLE_413acf165ec6</t>
        </is>
      </c>
      <c r="D850" t="inlineStr"/>
      <c r="E850" t="n">
        <v>116</v>
      </c>
      <c r="F850" t="inlineStr">
        <is>
          <t>CF CONSOLIDATED</t>
        </is>
      </c>
      <c r="G850" t="inlineStr">
        <is>
          <t>2025-03-31</t>
        </is>
      </c>
      <c r="H850" t="inlineStr">
        <is>
          <t>CONSOLIDATED</t>
        </is>
      </c>
      <c r="I850" t="n">
        <v>-2.53</v>
      </c>
      <c r="J850" t="inlineStr">
        <is>
          <t>INR million</t>
        </is>
      </c>
      <c r="K850" t="n">
        <v>-2.53</v>
      </c>
      <c r="L850" t="inlineStr">
        <is>
          <t>26397ed7-af6d-42cc-ab5f-3e485823e795.pdf p116 — CF CONSOLIDATED, column 2025-03-31, line “Other finance cost and processing fees paid”</t>
        </is>
      </c>
    </row>
    <row r="851">
      <c r="A851" t="inlineStr">
        <is>
          <t>CF_filed</t>
        </is>
      </c>
      <c r="B851" t="inlineStr">
        <is>
          <t>B151</t>
        </is>
      </c>
      <c r="C851" t="inlineStr">
        <is>
          <t>MAPLE_413acf165ec6</t>
        </is>
      </c>
      <c r="D851" t="inlineStr"/>
      <c r="E851" t="n">
        <v>116</v>
      </c>
      <c r="F851" t="inlineStr">
        <is>
          <t>CF CONSOLIDATED</t>
        </is>
      </c>
      <c r="G851" t="inlineStr">
        <is>
          <t>2025-03-31</t>
        </is>
      </c>
      <c r="H851" t="inlineStr">
        <is>
          <t>CONSOLIDATED</t>
        </is>
      </c>
      <c r="I851" t="n">
        <v>-5089.73</v>
      </c>
      <c r="J851" t="inlineStr">
        <is>
          <t>INR million</t>
        </is>
      </c>
      <c r="K851" t="n">
        <v>-5089.73</v>
      </c>
      <c r="L851" t="inlineStr">
        <is>
          <t>26397ed7-af6d-42cc-ab5f-3e485823e795.pdf p116 — CF CONSOLIDATED, column 2025-03-31, line “Net cash used in financing activities”</t>
        </is>
      </c>
    </row>
    <row r="852">
      <c r="A852" t="inlineStr">
        <is>
          <t>CF_filed</t>
        </is>
      </c>
      <c r="B852" t="inlineStr">
        <is>
          <t>B152</t>
        </is>
      </c>
      <c r="C852" t="inlineStr">
        <is>
          <t>MAPLE_413acf165ec6</t>
        </is>
      </c>
      <c r="D852" t="inlineStr"/>
      <c r="E852" t="n">
        <v>116</v>
      </c>
      <c r="F852" t="inlineStr">
        <is>
          <t>CF CONSOLIDATED</t>
        </is>
      </c>
      <c r="G852" t="inlineStr">
        <is>
          <t>2025-03-31</t>
        </is>
      </c>
      <c r="H852" t="inlineStr">
        <is>
          <t>CONSOLIDATED</t>
        </is>
      </c>
      <c r="I852" t="n">
        <v>-228.18</v>
      </c>
      <c r="J852" t="inlineStr">
        <is>
          <t>INR million</t>
        </is>
      </c>
      <c r="K852" t="n">
        <v>-228.18</v>
      </c>
      <c r="L852" t="inlineStr">
        <is>
          <t>26397ed7-af6d-42cc-ab5f-3e485823e795.pdf p116 — CF CONSOLIDATED, column 2025-03-31, line “Net decrease in cash and cash equivalents (A+B+C)”</t>
        </is>
      </c>
    </row>
    <row r="853">
      <c r="A853" t="inlineStr">
        <is>
          <t>CF_filed</t>
        </is>
      </c>
      <c r="B853" t="inlineStr">
        <is>
          <t>B153</t>
        </is>
      </c>
      <c r="C853" t="inlineStr">
        <is>
          <t>MAPLE_413acf165ec6</t>
        </is>
      </c>
      <c r="D853" t="inlineStr"/>
      <c r="E853" t="n">
        <v>116</v>
      </c>
      <c r="F853" t="inlineStr">
        <is>
          <t>CF CONSOLIDATED</t>
        </is>
      </c>
      <c r="G853" t="inlineStr">
        <is>
          <t>2025-03-31</t>
        </is>
      </c>
      <c r="H853" t="inlineStr">
        <is>
          <t>CONSOLIDATED</t>
        </is>
      </c>
      <c r="I853" t="n">
        <v>502.14</v>
      </c>
      <c r="J853" t="inlineStr">
        <is>
          <t>INR million</t>
        </is>
      </c>
      <c r="K853" t="n">
        <v>502.14</v>
      </c>
      <c r="L853" t="inlineStr">
        <is>
          <t>26397ed7-af6d-42cc-ab5f-3e485823e795.pdf p116 — CF CONSOLIDATED, column 2025-03-31, line “Cash and cash equivalents at the beginning of the year”</t>
        </is>
      </c>
    </row>
    <row r="854">
      <c r="A854" t="inlineStr">
        <is>
          <t>CF_filed</t>
        </is>
      </c>
      <c r="B854" t="inlineStr">
        <is>
          <t>B154</t>
        </is>
      </c>
      <c r="C854" t="inlineStr">
        <is>
          <t>MAPLE_413acf165ec6</t>
        </is>
      </c>
      <c r="D854" t="inlineStr"/>
      <c r="E854" t="n">
        <v>116</v>
      </c>
      <c r="F854" t="inlineStr">
        <is>
          <t>CF CONSOLIDATED</t>
        </is>
      </c>
      <c r="G854" t="inlineStr">
        <is>
          <t>2025-03-31</t>
        </is>
      </c>
      <c r="H854" t="inlineStr">
        <is>
          <t>CONSOLIDATED</t>
        </is>
      </c>
      <c r="I854" t="n">
        <v>273.96</v>
      </c>
      <c r="J854" t="inlineStr">
        <is>
          <t>INR million</t>
        </is>
      </c>
      <c r="K854" t="n">
        <v>273.96</v>
      </c>
      <c r="L854" t="inlineStr">
        <is>
          <t>26397ed7-af6d-42cc-ab5f-3e485823e795.pdf p116 — CF CONSOLIDATED, column 2025-03-31, line “Cash and cash equivalents at the end of the year (refer note 11A)”</t>
        </is>
      </c>
    </row>
    <row r="855">
      <c r="A855" t="inlineStr">
        <is>
          <t>CF_filed</t>
        </is>
      </c>
      <c r="B855" t="inlineStr">
        <is>
          <t>B155</t>
        </is>
      </c>
      <c r="C855" t="inlineStr">
        <is>
          <t>MAPLE_413acf165ec6</t>
        </is>
      </c>
      <c r="D855" t="inlineStr"/>
      <c r="E855" t="n">
        <v>116</v>
      </c>
      <c r="F855" t="inlineStr">
        <is>
          <t>CF CONSOLIDATED</t>
        </is>
      </c>
      <c r="G855" t="inlineStr">
        <is>
          <t>2025-03-31</t>
        </is>
      </c>
      <c r="H855" t="inlineStr">
        <is>
          <t>CONSOLIDATED</t>
        </is>
      </c>
      <c r="I855" t="n">
        <v>1</v>
      </c>
      <c r="J855" t="inlineStr">
        <is>
          <t>INR million</t>
        </is>
      </c>
      <c r="K855" t="n">
        <v>1</v>
      </c>
      <c r="L855" t="inlineStr">
        <is>
          <t>26397ed7-af6d-42cc-ab5f-3e485823e795.pdf p116 — CF CONSOLIDATED, column 2025-03-31, line “Notes”</t>
        </is>
      </c>
    </row>
    <row r="856">
      <c r="A856" t="inlineStr">
        <is>
          <t>CF_filed</t>
        </is>
      </c>
      <c r="B856" t="inlineStr">
        <is>
          <t>B156</t>
        </is>
      </c>
      <c r="C856" t="inlineStr">
        <is>
          <t>MAPLE_413acf165ec6</t>
        </is>
      </c>
      <c r="D856" t="inlineStr"/>
      <c r="E856" t="n">
        <v>116</v>
      </c>
      <c r="F856" t="inlineStr">
        <is>
          <t>CF CONSOLIDATED</t>
        </is>
      </c>
      <c r="G856" t="inlineStr">
        <is>
          <t>2025-03-31</t>
        </is>
      </c>
      <c r="H856" t="inlineStr">
        <is>
          <t>CONSOLIDATED</t>
        </is>
      </c>
      <c r="I856" t="n">
        <v>2</v>
      </c>
      <c r="J856" t="inlineStr">
        <is>
          <t>INR million</t>
        </is>
      </c>
      <c r="K856" t="n">
        <v>2</v>
      </c>
      <c r="L856" t="inlineStr">
        <is>
          <t>26397ed7-af6d-42cc-ab5f-3e485823e795.pdf p116 — CF CONSOLIDATED, column 2025-03-31, line “Rules”</t>
        </is>
      </c>
    </row>
    <row r="857">
      <c r="A857" t="inlineStr">
        <is>
          <t>CF_filed</t>
        </is>
      </c>
      <c r="B857" t="inlineStr">
        <is>
          <t>B157</t>
        </is>
      </c>
      <c r="C857" t="inlineStr">
        <is>
          <t>MAPLE_413acf165ec6</t>
        </is>
      </c>
      <c r="D857" t="inlineStr"/>
      <c r="E857" t="n">
        <v>116</v>
      </c>
      <c r="F857" t="inlineStr">
        <is>
          <t>CF CONSOLIDATED</t>
        </is>
      </c>
      <c r="G857" t="inlineStr">
        <is>
          <t>2025-03-31</t>
        </is>
      </c>
      <c r="H857" t="inlineStr">
        <is>
          <t>CONSOLIDATED</t>
        </is>
      </c>
      <c r="I857" t="n">
        <v>3</v>
      </c>
      <c r="J857" t="inlineStr">
        <is>
          <t>INR million</t>
        </is>
      </c>
      <c r="K857" t="n">
        <v>3</v>
      </c>
      <c r="L857" t="inlineStr">
        <is>
          <t>26397ed7-af6d-42cc-ab5f-3e485823e795.pdf p116 — CF CONSOLIDATED, column 2025-03-31, line “Cash and cash equivalents represent cash and bank balances”</t>
        </is>
      </c>
    </row>
    <row r="858">
      <c r="A858" t="inlineStr">
        <is>
          <t>CF_filed</t>
        </is>
      </c>
      <c r="B858" t="inlineStr">
        <is>
          <t>B158</t>
        </is>
      </c>
      <c r="C858" t="inlineStr">
        <is>
          <t>MAPLE_413acf165ec6</t>
        </is>
      </c>
      <c r="D858" t="inlineStr"/>
      <c r="E858" t="n">
        <v>117</v>
      </c>
      <c r="F858" t="inlineStr">
        <is>
          <t>CF CONSOLIDATED</t>
        </is>
      </c>
      <c r="G858" t="inlineStr">
        <is>
          <t>2025-03-31</t>
        </is>
      </c>
      <c r="H858" t="inlineStr">
        <is>
          <t>CONSOLIDATED</t>
        </is>
      </c>
      <c r="I858" t="n">
        <v>352170000</v>
      </c>
      <c r="J858" t="inlineStr">
        <is>
          <t>INR million</t>
        </is>
      </c>
      <c r="K858" t="n">
        <v>352170000</v>
      </c>
      <c r="L858" t="inlineStr">
        <is>
          <t>26397ed7-af6d-42cc-ab5f-3e485823e795.pdf p117 — CF CONSOLIDATED, column 2025-03-31, line “A Unit capital [refer note 14A] B Other equity [refer note 14B] Particulars Number of units Amount Balance as at April 1, 2023”</t>
        </is>
      </c>
    </row>
    <row r="859">
      <c r="A859" t="inlineStr">
        <is>
          <t>CF_filed</t>
        </is>
      </c>
      <c r="B859" t="inlineStr">
        <is>
          <t>B159</t>
        </is>
      </c>
      <c r="C859" t="inlineStr">
        <is>
          <t>MAPLE_413acf165ec6</t>
        </is>
      </c>
      <c r="D859" t="inlineStr"/>
      <c r="E859" t="n">
        <v>117</v>
      </c>
      <c r="F859" t="inlineStr">
        <is>
          <t>CF CONSOLIDATED</t>
        </is>
      </c>
      <c r="G859" t="inlineStr">
        <is>
          <t>2025-03-31</t>
        </is>
      </c>
      <c r="H859" t="inlineStr">
        <is>
          <t>CONSOLIDATED</t>
        </is>
      </c>
      <c r="I859" t="n">
        <v>0</v>
      </c>
      <c r="J859" t="inlineStr">
        <is>
          <t>INR million</t>
        </is>
      </c>
      <c r="K859" t="n">
        <v>0</v>
      </c>
      <c r="L859" t="inlineStr">
        <is>
          <t>26397ed7-af6d-42cc-ab5f-3e485823e795.pdf p117 — CF CONSOLIDATED, column 2025-03-31, line “Units issued during the year”</t>
        </is>
      </c>
    </row>
    <row r="860">
      <c r="A860" t="inlineStr">
        <is>
          <t>CF_filed</t>
        </is>
      </c>
      <c r="B860" t="inlineStr">
        <is>
          <t>B160</t>
        </is>
      </c>
      <c r="C860" t="inlineStr">
        <is>
          <t>MAPLE_413acf165ec6</t>
        </is>
      </c>
      <c r="D860" t="inlineStr"/>
      <c r="E860" t="n">
        <v>117</v>
      </c>
      <c r="F860" t="inlineStr">
        <is>
          <t>CF CONSOLIDATED</t>
        </is>
      </c>
      <c r="G860" t="inlineStr">
        <is>
          <t>2025-03-31</t>
        </is>
      </c>
      <c r="H860" t="inlineStr">
        <is>
          <t>CONSOLIDATED</t>
        </is>
      </c>
      <c r="I860" t="n">
        <v>352170000</v>
      </c>
      <c r="J860" t="inlineStr">
        <is>
          <t>INR million</t>
        </is>
      </c>
      <c r="K860" t="n">
        <v>352170000</v>
      </c>
      <c r="L860" t="inlineStr">
        <is>
          <t>26397ed7-af6d-42cc-ab5f-3e485823e795.pdf p117 — CF CONSOLIDATED, column 2025-03-31, line “Balance as at March 31, 2024”</t>
        </is>
      </c>
    </row>
    <row r="861">
      <c r="A861" t="inlineStr">
        <is>
          <t>CF_filed</t>
        </is>
      </c>
      <c r="B861" t="inlineStr">
        <is>
          <t>B161</t>
        </is>
      </c>
      <c r="C861" t="inlineStr">
        <is>
          <t>MAPLE_413acf165ec6</t>
        </is>
      </c>
      <c r="D861" t="inlineStr"/>
      <c r="E861" t="n">
        <v>117</v>
      </c>
      <c r="F861" t="inlineStr">
        <is>
          <t>CF CONSOLIDATED</t>
        </is>
      </c>
      <c r="G861" t="inlineStr">
        <is>
          <t>2025-03-31</t>
        </is>
      </c>
      <c r="H861" t="inlineStr">
        <is>
          <t>CONSOLIDATED</t>
        </is>
      </c>
      <c r="I861" t="n">
        <v>0</v>
      </c>
      <c r="J861" t="inlineStr">
        <is>
          <t>INR million</t>
        </is>
      </c>
      <c r="K861" t="n">
        <v>0</v>
      </c>
      <c r="L861" t="inlineStr">
        <is>
          <t>26397ed7-af6d-42cc-ab5f-3e485823e795.pdf p117 — CF CONSOLIDATED, column 2025-03-31, line “Units issued during the year”</t>
        </is>
      </c>
    </row>
    <row r="862">
      <c r="A862" t="inlineStr">
        <is>
          <t>CF_filed</t>
        </is>
      </c>
      <c r="B862" t="inlineStr">
        <is>
          <t>B162</t>
        </is>
      </c>
      <c r="C862" t="inlineStr">
        <is>
          <t>MAPLE_413acf165ec6</t>
        </is>
      </c>
      <c r="D862" t="inlineStr"/>
      <c r="E862" t="n">
        <v>117</v>
      </c>
      <c r="F862" t="inlineStr">
        <is>
          <t>CF CONSOLIDATED</t>
        </is>
      </c>
      <c r="G862" t="inlineStr">
        <is>
          <t>2025-03-31</t>
        </is>
      </c>
      <c r="H862" t="inlineStr">
        <is>
          <t>CONSOLIDATED</t>
        </is>
      </c>
      <c r="I862" t="n">
        <v>352170000</v>
      </c>
      <c r="J862" t="inlineStr">
        <is>
          <t>INR million</t>
        </is>
      </c>
      <c r="K862" t="n">
        <v>352170000</v>
      </c>
      <c r="L862" t="inlineStr">
        <is>
          <t>26397ed7-af6d-42cc-ab5f-3e485823e795.pdf p117 — CF CONSOLIDATED, column 2025-03-31, line “Balance as at March 31, 2025”</t>
        </is>
      </c>
    </row>
    <row r="863">
      <c r="A863" t="inlineStr">
        <is>
          <t>CF_filed</t>
        </is>
      </c>
      <c r="B863" t="inlineStr">
        <is>
          <t>B163</t>
        </is>
      </c>
      <c r="C863" t="inlineStr">
        <is>
          <t>MAPLE_413acf165ec6</t>
        </is>
      </c>
      <c r="D863" t="inlineStr"/>
      <c r="E863" t="n">
        <v>117</v>
      </c>
      <c r="F863" t="inlineStr">
        <is>
          <t>CF CONSOLIDATED</t>
        </is>
      </c>
      <c r="G863" t="inlineStr">
        <is>
          <t>2025-03-31</t>
        </is>
      </c>
      <c r="H863" t="inlineStr">
        <is>
          <t>CONSOLIDATED</t>
        </is>
      </c>
      <c r="I863" t="n">
        <v>-2105.91</v>
      </c>
      <c r="J863" t="inlineStr">
        <is>
          <t>INR million</t>
        </is>
      </c>
      <c r="K863" t="n">
        <v>-2105.91</v>
      </c>
      <c r="L863" t="inlineStr">
        <is>
          <t>26397ed7-af6d-42cc-ab5f-3e485823e795.pdf p117 — CF CONSOLIDATED, column 2025-03-31, line “Loss for the year”</t>
        </is>
      </c>
    </row>
    <row r="864">
      <c r="A864" t="inlineStr">
        <is>
          <t>CF_filed</t>
        </is>
      </c>
      <c r="B864" t="inlineStr">
        <is>
          <t>B164</t>
        </is>
      </c>
      <c r="C864" t="inlineStr">
        <is>
          <t>MAPLE_413acf165ec6</t>
        </is>
      </c>
      <c r="D864" t="inlineStr"/>
      <c r="E864" t="n">
        <v>117</v>
      </c>
      <c r="F864" t="inlineStr">
        <is>
          <t>CF CONSOLIDATED</t>
        </is>
      </c>
      <c r="G864" t="inlineStr">
        <is>
          <t>2025-03-31</t>
        </is>
      </c>
      <c r="H864" t="inlineStr">
        <is>
          <t>CONSOLIDATED</t>
        </is>
      </c>
      <c r="I864" t="n">
        <v>-1.75</v>
      </c>
      <c r="J864" t="inlineStr">
        <is>
          <t>INR million</t>
        </is>
      </c>
      <c r="K864" t="n">
        <v>-1.75</v>
      </c>
      <c r="L864" t="inlineStr">
        <is>
          <t>26397ed7-af6d-42cc-ab5f-3e485823e795.pdf p117 — CF CONSOLIDATED, column 2025-03-31, line “Other Comprehensive loss for the year”</t>
        </is>
      </c>
    </row>
    <row r="865">
      <c r="A865" t="inlineStr">
        <is>
          <t>CF_filed</t>
        </is>
      </c>
      <c r="B865" t="inlineStr">
        <is>
          <t>B165</t>
        </is>
      </c>
      <c r="C865" t="inlineStr">
        <is>
          <t>MAPLE_413acf165ec6</t>
        </is>
      </c>
      <c r="D865" t="inlineStr"/>
      <c r="E865" t="n">
        <v>117</v>
      </c>
      <c r="F865" t="inlineStr">
        <is>
          <t>CF CONSOLIDATED</t>
        </is>
      </c>
      <c r="G865" t="inlineStr">
        <is>
          <t>2025-03-31</t>
        </is>
      </c>
      <c r="H865" t="inlineStr">
        <is>
          <t>CONSOLIDATED</t>
        </is>
      </c>
      <c r="I865" t="n">
        <v>0</v>
      </c>
      <c r="J865" t="inlineStr">
        <is>
          <t>INR million</t>
        </is>
      </c>
      <c r="K865" t="n">
        <v>0</v>
      </c>
      <c r="L865" t="inlineStr">
        <is>
          <t>26397ed7-af6d-42cc-ab5f-3e485823e795.pdf p117 — CF CONSOLIDATED, column 2025-03-31, line “Distribution during the year*”</t>
        </is>
      </c>
    </row>
    <row r="866">
      <c r="A866" t="inlineStr">
        <is>
          <t>CF_filed</t>
        </is>
      </c>
      <c r="B866" t="inlineStr">
        <is>
          <t>B166</t>
        </is>
      </c>
      <c r="C866" t="inlineStr">
        <is>
          <t>MAPLE_413acf165ec6</t>
        </is>
      </c>
      <c r="D866" t="inlineStr"/>
      <c r="E866" t="n">
        <v>117</v>
      </c>
      <c r="F866" t="inlineStr">
        <is>
          <t>CF CONSOLIDATED</t>
        </is>
      </c>
      <c r="G866" t="inlineStr">
        <is>
          <t>2025-03-31</t>
        </is>
      </c>
      <c r="H866" t="inlineStr">
        <is>
          <t>CONSOLIDATED</t>
        </is>
      </c>
      <c r="I866" t="n">
        <v>-3675.43</v>
      </c>
      <c r="J866" t="inlineStr">
        <is>
          <t>INR million</t>
        </is>
      </c>
      <c r="K866" t="n">
        <v>-3675.43</v>
      </c>
      <c r="L866" t="inlineStr">
        <is>
          <t>26397ed7-af6d-42cc-ab5f-3e485823e795.pdf p117 — CF CONSOLIDATED, column 2025-03-31, line “Balance as at March 31, 2024”</t>
        </is>
      </c>
    </row>
    <row r="867">
      <c r="A867" t="inlineStr">
        <is>
          <t>CF_filed</t>
        </is>
      </c>
      <c r="B867" t="inlineStr">
        <is>
          <t>B167</t>
        </is>
      </c>
      <c r="C867" t="inlineStr">
        <is>
          <t>MAPLE_413acf165ec6</t>
        </is>
      </c>
      <c r="D867" t="inlineStr"/>
      <c r="E867" t="n">
        <v>117</v>
      </c>
      <c r="F867" t="inlineStr">
        <is>
          <t>CF CONSOLIDATED</t>
        </is>
      </c>
      <c r="G867" t="inlineStr">
        <is>
          <t>2025-03-31</t>
        </is>
      </c>
      <c r="H867" t="inlineStr">
        <is>
          <t>CONSOLIDATED</t>
        </is>
      </c>
      <c r="I867" t="n">
        <v>-1205.94</v>
      </c>
      <c r="J867" t="inlineStr">
        <is>
          <t>INR million</t>
        </is>
      </c>
      <c r="K867" t="n">
        <v>-1205.94</v>
      </c>
      <c r="L867" t="inlineStr">
        <is>
          <t>26397ed7-af6d-42cc-ab5f-3e485823e795.pdf p117 — CF CONSOLIDATED, column 2025-03-31, line “Loss for the year”</t>
        </is>
      </c>
    </row>
    <row r="868">
      <c r="A868" t="inlineStr">
        <is>
          <t>CF_filed</t>
        </is>
      </c>
      <c r="B868" t="inlineStr">
        <is>
          <t>B168</t>
        </is>
      </c>
      <c r="C868" t="inlineStr">
        <is>
          <t>MAPLE_413acf165ec6</t>
        </is>
      </c>
      <c r="D868" t="inlineStr"/>
      <c r="E868" t="n">
        <v>117</v>
      </c>
      <c r="F868" t="inlineStr">
        <is>
          <t>CF CONSOLIDATED</t>
        </is>
      </c>
      <c r="G868" t="inlineStr">
        <is>
          <t>2025-03-31</t>
        </is>
      </c>
      <c r="H868" t="inlineStr">
        <is>
          <t>CONSOLIDATED</t>
        </is>
      </c>
      <c r="I868" t="n">
        <v>0.36</v>
      </c>
      <c r="J868" t="inlineStr">
        <is>
          <t>INR million</t>
        </is>
      </c>
      <c r="K868" t="n">
        <v>0.36</v>
      </c>
      <c r="L868" t="inlineStr">
        <is>
          <t>26397ed7-af6d-42cc-ab5f-3e485823e795.pdf p117 — CF CONSOLIDATED, column 2025-03-31, line “Other Comprehensive income for the year”</t>
        </is>
      </c>
    </row>
    <row r="869">
      <c r="A869" t="inlineStr">
        <is>
          <t>CF_filed</t>
        </is>
      </c>
      <c r="B869" t="inlineStr">
        <is>
          <t>B169</t>
        </is>
      </c>
      <c r="C869" t="inlineStr">
        <is>
          <t>MAPLE_413acf165ec6</t>
        </is>
      </c>
      <c r="D869" t="inlineStr"/>
      <c r="E869" t="n">
        <v>117</v>
      </c>
      <c r="F869" t="inlineStr">
        <is>
          <t>CF CONSOLIDATED</t>
        </is>
      </c>
      <c r="G869" t="inlineStr">
        <is>
          <t>2025-03-31</t>
        </is>
      </c>
      <c r="H869" t="inlineStr">
        <is>
          <t>CONSOLIDATED</t>
        </is>
      </c>
      <c r="I869" t="n">
        <v>0</v>
      </c>
      <c r="J869" t="inlineStr">
        <is>
          <t>INR million</t>
        </is>
      </c>
      <c r="K869" t="n">
        <v>0</v>
      </c>
      <c r="L869" t="inlineStr">
        <is>
          <t>26397ed7-af6d-42cc-ab5f-3e485823e795.pdf p117 — CF CONSOLIDATED, column 2025-03-31, line “Distribution during the year*”</t>
        </is>
      </c>
    </row>
    <row r="870">
      <c r="A870" t="inlineStr">
        <is>
          <t>CF_filed</t>
        </is>
      </c>
      <c r="B870" t="inlineStr">
        <is>
          <t>B170</t>
        </is>
      </c>
      <c r="C870" t="inlineStr">
        <is>
          <t>MAPLE_413acf165ec6</t>
        </is>
      </c>
      <c r="D870" t="inlineStr"/>
      <c r="E870" t="n">
        <v>117</v>
      </c>
      <c r="F870" t="inlineStr">
        <is>
          <t>CF CONSOLIDATED</t>
        </is>
      </c>
      <c r="G870" t="inlineStr">
        <is>
          <t>2025-03-31</t>
        </is>
      </c>
      <c r="H870" t="inlineStr">
        <is>
          <t>CONSOLIDATED</t>
        </is>
      </c>
      <c r="I870" t="n">
        <v>-4881.01</v>
      </c>
      <c r="J870" t="inlineStr">
        <is>
          <t>INR million</t>
        </is>
      </c>
      <c r="K870" t="n">
        <v>-4881.01</v>
      </c>
      <c r="L870" t="inlineStr">
        <is>
          <t>26397ed7-af6d-42cc-ab5f-3e485823e795.pdf p117 — CF CONSOLIDATED, column 2025-03-31, line “Balance as at March 31, 2025”</t>
        </is>
      </c>
    </row>
    <row r="871">
      <c r="A871" t="inlineStr">
        <is>
          <t>CF_filed</t>
        </is>
      </c>
      <c r="B871" t="inlineStr">
        <is>
          <t>B171</t>
        </is>
      </c>
      <c r="C871" t="inlineStr">
        <is>
          <t>MAPLE_413acf165ec6</t>
        </is>
      </c>
      <c r="D871" t="inlineStr"/>
      <c r="E871" t="n">
        <v>117</v>
      </c>
      <c r="F871" t="inlineStr">
        <is>
          <t>CF CONSOLIDATED</t>
        </is>
      </c>
      <c r="G871" t="inlineStr">
        <is>
          <t>2025-03-31</t>
        </is>
      </c>
      <c r="H871" t="inlineStr">
        <is>
          <t>CONSOLIDATED</t>
        </is>
      </c>
      <c r="I871" t="n">
        <v>-417.75</v>
      </c>
      <c r="J871" t="inlineStr">
        <is>
          <t>INR million</t>
        </is>
      </c>
      <c r="K871" t="n">
        <v>-417.75</v>
      </c>
      <c r="L871" t="inlineStr">
        <is>
          <t>26397ed7-af6d-42cc-ab5f-3e485823e795.pdf p117 — CF CONSOLIDATED, column 2025-03-31, line “Cashflows from operating activities of the Trust”</t>
        </is>
      </c>
    </row>
    <row r="872">
      <c r="A872" t="inlineStr">
        <is>
          <t>CF_filed</t>
        </is>
      </c>
      <c r="B872" t="inlineStr">
        <is>
          <t>B172</t>
        </is>
      </c>
      <c r="C872" t="inlineStr">
        <is>
          <t>MAPLE_413acf165ec6</t>
        </is>
      </c>
      <c r="D872" t="inlineStr"/>
      <c r="E872" t="n">
        <v>117</v>
      </c>
      <c r="F872" t="inlineStr">
        <is>
          <t>CF CONSOLIDATED</t>
        </is>
      </c>
      <c r="G872" t="inlineStr">
        <is>
          <t>2025-03-31</t>
        </is>
      </c>
      <c r="H872" t="inlineStr">
        <is>
          <t>CONSOLIDATED</t>
        </is>
      </c>
      <c r="I872" t="n">
        <v>1018.62</v>
      </c>
      <c r="J872" t="inlineStr">
        <is>
          <t>INR million</t>
        </is>
      </c>
      <c r="K872" t="n">
        <v>1018.62</v>
      </c>
      <c r="L872" t="inlineStr">
        <is>
          <t>26397ed7-af6d-42cc-ab5f-3e485823e795.pdf p117 — CF CONSOLIDATED, column 2025-03-31, line “Add: Cash flows received from SPV’s / Investment entities which represent distributions of NDCF computed as per relevant framework”</t>
        </is>
      </c>
    </row>
    <row r="873">
      <c r="A873" t="inlineStr">
        <is>
          <t>CF_filed</t>
        </is>
      </c>
      <c r="B873" t="inlineStr">
        <is>
          <t>B173</t>
        </is>
      </c>
      <c r="C873" t="inlineStr">
        <is>
          <t>MAPLE_413acf165ec6</t>
        </is>
      </c>
      <c r="D873" t="inlineStr"/>
      <c r="E873" t="n">
        <v>117</v>
      </c>
      <c r="F873" t="inlineStr">
        <is>
          <t>CF CONSOLIDATED</t>
        </is>
      </c>
      <c r="G873" t="inlineStr">
        <is>
          <t>2025-03-31</t>
        </is>
      </c>
      <c r="H873" t="inlineStr">
        <is>
          <t>CONSOLIDATED</t>
        </is>
      </c>
      <c r="I873" t="n">
        <v>235.15</v>
      </c>
      <c r="J873" t="inlineStr">
        <is>
          <t>INR million</t>
        </is>
      </c>
      <c r="K873" t="n">
        <v>235.15</v>
      </c>
      <c r="L873" t="inlineStr">
        <is>
          <t>26397ed7-af6d-42cc-ab5f-3e485823e795.pdf p117 — CF CONSOLIDATED, column 2025-03-31, line “Add: Treasury income / income from investing activities of the Trust (interest income received from FD, any investment entities as defined in Regulation 18(5), tax refund, any other income in the nature of interest, profit on sale of Mutual funds, investments, assets etc., dividend income etc., excluding any Ind AS adjustments. Further clarified that these amounts will be considered on a cash receipt basis)”</t>
        </is>
      </c>
    </row>
    <row r="874">
      <c r="A874" t="inlineStr">
        <is>
          <t>CF_filed</t>
        </is>
      </c>
      <c r="B874" t="inlineStr">
        <is>
          <t>B174</t>
        </is>
      </c>
      <c r="C874" t="inlineStr">
        <is>
          <t>MAPLE_413acf165ec6</t>
        </is>
      </c>
      <c r="D874" t="inlineStr"/>
      <c r="E874" t="n">
        <v>117</v>
      </c>
      <c r="F874" t="inlineStr">
        <is>
          <t>CF CONSOLIDATED</t>
        </is>
      </c>
      <c r="G874" t="inlineStr">
        <is>
          <t>2025-03-31</t>
        </is>
      </c>
      <c r="H874" t="inlineStr">
        <is>
          <t>CONSOLIDATED</t>
        </is>
      </c>
      <c r="I874" t="n">
        <v>0</v>
      </c>
      <c r="J874" t="inlineStr">
        <is>
          <t>INR million</t>
        </is>
      </c>
      <c r="K874" t="n">
        <v>0</v>
      </c>
      <c r="L874" t="inlineStr">
        <is>
          <t>26397ed7-af6d-42cc-ab5f-3e485823e795.pdf p117 — CF CONSOLIDATED, column 2025-03-31, line “Add: Proceeds from sale of infrastructure investments, infrastructure assets or shares of SPVs/ Holdcos or Investment Entity adjusted for the following Applicable capital gains and other taxes Related debts settled or due to be settled from sale proceeds Directly attributable transaction costs Proceeds reinvested or planned to be reinvested as per Regulation 18(7) of InvIT Regulations or any other relevant provisions of the InvIT Regulations”</t>
        </is>
      </c>
    </row>
    <row r="875">
      <c r="A875" t="inlineStr">
        <is>
          <t>CF_filed</t>
        </is>
      </c>
      <c r="B875" t="inlineStr">
        <is>
          <t>B175</t>
        </is>
      </c>
      <c r="C875" t="inlineStr">
        <is>
          <t>MAPLE_413acf165ec6</t>
        </is>
      </c>
      <c r="D875" t="inlineStr"/>
      <c r="E875" t="n">
        <v>117</v>
      </c>
      <c r="F875" t="inlineStr">
        <is>
          <t>CF CONSOLIDATED</t>
        </is>
      </c>
      <c r="G875" t="inlineStr">
        <is>
          <t>2025-03-31</t>
        </is>
      </c>
      <c r="H875" t="inlineStr">
        <is>
          <t>CONSOLIDATED</t>
        </is>
      </c>
      <c r="I875" t="n">
        <v>0</v>
      </c>
      <c r="J875" t="inlineStr">
        <is>
          <t>INR million</t>
        </is>
      </c>
      <c r="K875" t="n">
        <v>0</v>
      </c>
      <c r="L875" t="inlineStr">
        <is>
          <t>26397ed7-af6d-42cc-ab5f-3e485823e795.pdf p117 — CF CONSOLIDATED, column 2025-03-31, line “Add: Proceeds from sale of infrastructure investments, infrastructure assets or sale of shares of SPVs/ Hold cos or Investment Entity not distributed pursuant to an earlier plan to re-invest as per Regulation 18(7) of InvIT Regulations or any other relevant provisions of the InvIT Regulations, if such proceeds are not intended to be invested subsequently”</t>
        </is>
      </c>
    </row>
    <row r="876">
      <c r="A876" t="inlineStr">
        <is>
          <t>CF_filed</t>
        </is>
      </c>
      <c r="B876" t="inlineStr">
        <is>
          <t>B176</t>
        </is>
      </c>
      <c r="C876" t="inlineStr">
        <is>
          <t>MAPLE_413acf165ec6</t>
        </is>
      </c>
      <c r="D876" t="inlineStr"/>
      <c r="E876" t="n">
        <v>117</v>
      </c>
      <c r="F876" t="inlineStr">
        <is>
          <t>CF CONSOLIDATED</t>
        </is>
      </c>
      <c r="G876" t="inlineStr">
        <is>
          <t>2025-03-31</t>
        </is>
      </c>
      <c r="H876" t="inlineStr">
        <is>
          <t>CONSOLIDATED</t>
        </is>
      </c>
      <c r="I876" t="n">
        <v>0</v>
      </c>
      <c r="J876" t="inlineStr">
        <is>
          <t>INR million</t>
        </is>
      </c>
      <c r="K876" t="n">
        <v>0</v>
      </c>
      <c r="L876" t="inlineStr">
        <is>
          <t>26397ed7-af6d-42cc-ab5f-3e485823e795.pdf p117 — CF CONSOLIDATED, column 2025-03-31, line “Less: Finance cost on Borrowings, excluding amortisation of any transaction costs as per Profit and Loss account of the Trust”</t>
        </is>
      </c>
    </row>
    <row r="877">
      <c r="A877" t="inlineStr">
        <is>
          <t>CF_filed</t>
        </is>
      </c>
      <c r="B877" t="inlineStr">
        <is>
          <t>B177</t>
        </is>
      </c>
      <c r="C877" t="inlineStr">
        <is>
          <t>MAPLE_413acf165ec6</t>
        </is>
      </c>
      <c r="D877" t="inlineStr"/>
      <c r="E877" t="n">
        <v>117</v>
      </c>
      <c r="F877" t="inlineStr">
        <is>
          <t>CF CONSOLIDATED</t>
        </is>
      </c>
      <c r="G877" t="inlineStr">
        <is>
          <t>2025-03-31</t>
        </is>
      </c>
      <c r="H877" t="inlineStr">
        <is>
          <t>CONSOLIDATED</t>
        </is>
      </c>
      <c r="I877" t="n">
        <v>0</v>
      </c>
      <c r="J877" t="inlineStr">
        <is>
          <t>INR million</t>
        </is>
      </c>
      <c r="K877" t="n">
        <v>0</v>
      </c>
      <c r="L877" t="inlineStr">
        <is>
          <t>26397ed7-af6d-42cc-ab5f-3e485823e795.pdf p117 — CF CONSOLIDATED, column 2025-03-31, line “Less: Debt repayment at Trust level (to include principal repayments as per scheduled EMI’s except if refinanced through new debt including overdraft facilities and to exclude any debt repayments / debt refinanced through new debt in any form or funds raised through issuance of units)”</t>
        </is>
      </c>
    </row>
    <row r="878">
      <c r="A878" t="inlineStr">
        <is>
          <t>CF_filed</t>
        </is>
      </c>
      <c r="B878" t="inlineStr">
        <is>
          <t>B178</t>
        </is>
      </c>
      <c r="C878" t="inlineStr">
        <is>
          <t>MAPLE_413acf165ec6</t>
        </is>
      </c>
      <c r="D878" t="inlineStr"/>
      <c r="E878" t="n">
        <v>117</v>
      </c>
      <c r="F878" t="inlineStr">
        <is>
          <t>CF CONSOLIDATED</t>
        </is>
      </c>
      <c r="G878" t="inlineStr">
        <is>
          <t>2025-03-31</t>
        </is>
      </c>
      <c r="H878" t="inlineStr">
        <is>
          <t>CONSOLIDATED</t>
        </is>
      </c>
      <c r="I878" t="n">
        <v>0</v>
      </c>
      <c r="J878" t="inlineStr">
        <is>
          <t>INR million</t>
        </is>
      </c>
      <c r="K878" t="n">
        <v>0</v>
      </c>
      <c r="L878" t="inlineStr">
        <is>
          <t>26397ed7-af6d-42cc-ab5f-3e485823e795.pdf p117 — CF CONSOLIDATED, column 2025-03-31, line “Less: Any capital expenditure on existing assets owned / leased by the InvIT, to the extent not funded by debt / equity or from contractual reserves created in the earlier years”</t>
        </is>
      </c>
    </row>
    <row r="879">
      <c r="A879" t="inlineStr">
        <is>
          <t>CF_filed</t>
        </is>
      </c>
      <c r="B879" t="inlineStr">
        <is>
          <t>B179</t>
        </is>
      </c>
      <c r="C879" t="inlineStr">
        <is>
          <t>MAPLE_413acf165ec6</t>
        </is>
      </c>
      <c r="D879" t="inlineStr"/>
      <c r="E879" t="n">
        <v>117</v>
      </c>
      <c r="F879" t="inlineStr">
        <is>
          <t>CF CONSOLIDATED</t>
        </is>
      </c>
      <c r="G879" t="inlineStr">
        <is>
          <t>2025-03-31</t>
        </is>
      </c>
      <c r="H879" t="inlineStr">
        <is>
          <t>CONSOLIDATED</t>
        </is>
      </c>
      <c r="I879" t="n">
        <v>836.02</v>
      </c>
      <c r="J879" t="inlineStr">
        <is>
          <t>INR million</t>
        </is>
      </c>
      <c r="K879" t="n">
        <v>836.02</v>
      </c>
      <c r="L879" t="inlineStr">
        <is>
          <t>26397ed7-af6d-42cc-ab5f-3e485823e795.pdf p117 — CF CONSOLIDATED, column 2025-03-31, line “Net Distributable Cash Flows of the Trust”</t>
        </is>
      </c>
    </row>
    <row r="880">
      <c r="A880" t="inlineStr">
        <is>
          <t>CF_filed</t>
        </is>
      </c>
      <c r="B880" t="inlineStr">
        <is>
          <t>B183</t>
        </is>
      </c>
      <c r="C880" t="inlineStr">
        <is>
          <t>MAPLE_5e771e4b7a2f</t>
        </is>
      </c>
      <c r="D880" t="inlineStr"/>
      <c r="E880" t="n">
        <v>43</v>
      </c>
      <c r="F880" t="inlineStr">
        <is>
          <t>CF STANDALONE</t>
        </is>
      </c>
      <c r="G880" t="inlineStr">
        <is>
          <t>2023-03-31</t>
        </is>
      </c>
      <c r="H880" t="inlineStr">
        <is>
          <t>STANDALONE</t>
        </is>
      </c>
      <c r="I880" t="n">
        <v>62</v>
      </c>
      <c r="J880" t="inlineStr">
        <is>
          <t>INR lakh</t>
        </is>
      </c>
      <c r="K880" t="n">
        <v>62</v>
      </c>
      <c r="L880" t="inlineStr">
        <is>
          <t>da54ab56-9da4-4ae5-9da8-733f603da7e9.pdf p43 — CF STANDALONE, column 2023-03-31, line “INDIAN HIGHWAY CONCESSIONS TRUST Annual Report 2022-23”</t>
        </is>
      </c>
    </row>
    <row r="881">
      <c r="A881" t="inlineStr">
        <is>
          <t>CF_filed</t>
        </is>
      </c>
      <c r="B881" t="inlineStr">
        <is>
          <t>B184</t>
        </is>
      </c>
      <c r="C881" t="inlineStr">
        <is>
          <t>MAPLE_5e771e4b7a2f</t>
        </is>
      </c>
      <c r="D881" t="inlineStr"/>
      <c r="E881" t="n">
        <v>43</v>
      </c>
      <c r="F881" t="inlineStr">
        <is>
          <t>CF STANDALONE</t>
        </is>
      </c>
      <c r="G881" t="inlineStr">
        <is>
          <t>2023-03-31</t>
        </is>
      </c>
      <c r="H881" t="inlineStr">
        <is>
          <t>STANDALONE</t>
        </is>
      </c>
      <c r="I881" t="n">
        <v>11655.26</v>
      </c>
      <c r="J881" t="inlineStr">
        <is>
          <t>INR lakh</t>
        </is>
      </c>
      <c r="K881" t="n">
        <v>11655.26</v>
      </c>
      <c r="L881" t="inlineStr">
        <is>
          <t>da54ab56-9da4-4ae5-9da8-733f603da7e9.pdf p43 — CF STANDALONE, column 2023-03-31, line “before tax”</t>
        </is>
      </c>
    </row>
    <row r="882">
      <c r="A882" t="inlineStr">
        <is>
          <t>CF_filed</t>
        </is>
      </c>
      <c r="B882" t="inlineStr">
        <is>
          <t>B185</t>
        </is>
      </c>
      <c r="C882" t="inlineStr">
        <is>
          <t>MAPLE_5e771e4b7a2f</t>
        </is>
      </c>
      <c r="D882" t="inlineStr"/>
      <c r="E882" t="n">
        <v>43</v>
      </c>
      <c r="F882" t="inlineStr">
        <is>
          <t>CF STANDALONE</t>
        </is>
      </c>
      <c r="G882" t="inlineStr">
        <is>
          <t>2023-03-31</t>
        </is>
      </c>
      <c r="H882" t="inlineStr">
        <is>
          <t>STANDALONE</t>
        </is>
      </c>
      <c r="I882" t="n">
        <v>1.57</v>
      </c>
      <c r="J882" t="inlineStr">
        <is>
          <t>INR lakh</t>
        </is>
      </c>
      <c r="K882" t="n">
        <v>1.57</v>
      </c>
      <c r="L882" t="inlineStr">
        <is>
          <t>da54ab56-9da4-4ae5-9da8-733f603da7e9.pdf p43 — CF STANDALONE, column 2023-03-31, line “Interest expense on intercorporate deposit from related party”</t>
        </is>
      </c>
    </row>
    <row r="883">
      <c r="A883" t="inlineStr">
        <is>
          <t>CF_filed</t>
        </is>
      </c>
      <c r="B883" t="inlineStr">
        <is>
          <t>B186</t>
        </is>
      </c>
      <c r="C883" t="inlineStr">
        <is>
          <t>MAPLE_5e771e4b7a2f</t>
        </is>
      </c>
      <c r="D883" t="inlineStr"/>
      <c r="E883" t="n">
        <v>43</v>
      </c>
      <c r="F883" t="inlineStr">
        <is>
          <t>CF STANDALONE</t>
        </is>
      </c>
      <c r="G883" t="inlineStr">
        <is>
          <t>2023-03-31</t>
        </is>
      </c>
      <c r="H883" t="inlineStr">
        <is>
          <t>STANDALONE</t>
        </is>
      </c>
      <c r="I883" t="n">
        <v>-14884.69</v>
      </c>
      <c r="J883" t="inlineStr">
        <is>
          <t>INR lakh</t>
        </is>
      </c>
      <c r="K883" t="n">
        <v>-14884.69</v>
      </c>
      <c r="L883" t="inlineStr">
        <is>
          <t>da54ab56-9da4-4ae5-9da8-733f603da7e9.pdf p43 — CF STANDALONE, column 2023-03-31, line “Interest income on loans given to subsidiaries”</t>
        </is>
      </c>
    </row>
    <row r="884">
      <c r="A884" t="inlineStr">
        <is>
          <t>CF_filed</t>
        </is>
      </c>
      <c r="B884" t="inlineStr">
        <is>
          <t>B187</t>
        </is>
      </c>
      <c r="C884" t="inlineStr">
        <is>
          <t>MAPLE_5e771e4b7a2f</t>
        </is>
      </c>
      <c r="D884" t="inlineStr"/>
      <c r="E884" t="n">
        <v>43</v>
      </c>
      <c r="F884" t="inlineStr">
        <is>
          <t>CF STANDALONE</t>
        </is>
      </c>
      <c r="G884" t="inlineStr">
        <is>
          <t>2023-03-31</t>
        </is>
      </c>
      <c r="H884" t="inlineStr">
        <is>
          <t>STANDALONE</t>
        </is>
      </c>
      <c r="I884" t="n">
        <v>-969.48</v>
      </c>
      <c r="J884" t="inlineStr">
        <is>
          <t>INR lakh</t>
        </is>
      </c>
      <c r="K884" t="n">
        <v>-969.48</v>
      </c>
      <c r="L884" t="inlineStr">
        <is>
          <t>da54ab56-9da4-4ae5-9da8-733f603da7e9.pdf p43 — CF STANDALONE, column 2023-03-31, line “Interest income on bank deposits”</t>
        </is>
      </c>
    </row>
    <row r="885">
      <c r="A885" t="inlineStr">
        <is>
          <t>CF_filed</t>
        </is>
      </c>
      <c r="B885" t="inlineStr">
        <is>
          <t>B188</t>
        </is>
      </c>
      <c r="C885" t="inlineStr">
        <is>
          <t>MAPLE_5e771e4b7a2f</t>
        </is>
      </c>
      <c r="D885" t="inlineStr"/>
      <c r="E885" t="n">
        <v>43</v>
      </c>
      <c r="F885" t="inlineStr">
        <is>
          <t>CF STANDALONE</t>
        </is>
      </c>
      <c r="G885" t="inlineStr">
        <is>
          <t>2023-03-31</t>
        </is>
      </c>
      <c r="H885" t="inlineStr">
        <is>
          <t>STANDALONE</t>
        </is>
      </c>
      <c r="I885" t="n">
        <v>0</v>
      </c>
      <c r="J885" t="inlineStr">
        <is>
          <t>INR lakh</t>
        </is>
      </c>
      <c r="K885" t="n">
        <v>0</v>
      </c>
      <c r="L885" t="inlineStr">
        <is>
          <t>da54ab56-9da4-4ae5-9da8-733f603da7e9.pdf p43 — CF STANDALONE, column 2023-03-31, line “Impairment of current asset”</t>
        </is>
      </c>
    </row>
    <row r="886">
      <c r="A886" t="inlineStr">
        <is>
          <t>CF_filed</t>
        </is>
      </c>
      <c r="B886" t="inlineStr">
        <is>
          <t>B189</t>
        </is>
      </c>
      <c r="C886" t="inlineStr">
        <is>
          <t>MAPLE_5e771e4b7a2f</t>
        </is>
      </c>
      <c r="D886" t="inlineStr"/>
      <c r="E886" t="n">
        <v>43</v>
      </c>
      <c r="F886" t="inlineStr">
        <is>
          <t>CF STANDALONE</t>
        </is>
      </c>
      <c r="G886" t="inlineStr">
        <is>
          <t>2023-03-31</t>
        </is>
      </c>
      <c r="H886" t="inlineStr">
        <is>
          <t>STANDALONE</t>
        </is>
      </c>
      <c r="I886" t="n">
        <v>-4197.34</v>
      </c>
      <c r="J886" t="inlineStr">
        <is>
          <t>INR lakh</t>
        </is>
      </c>
      <c r="K886" t="n">
        <v>-4197.34</v>
      </c>
      <c r="L886" t="inlineStr">
        <is>
          <t>da54ab56-9da4-4ae5-9da8-733f603da7e9.pdf p43 — CF STANDALONE, column 2023-03-31, line “Operating profit/(loss) before working capital changes”</t>
        </is>
      </c>
    </row>
    <row r="887">
      <c r="A887" t="inlineStr">
        <is>
          <t>CF_filed</t>
        </is>
      </c>
      <c r="B887" t="inlineStr">
        <is>
          <t>B190</t>
        </is>
      </c>
      <c r="C887" t="inlineStr">
        <is>
          <t>MAPLE_5e771e4b7a2f</t>
        </is>
      </c>
      <c r="D887" t="inlineStr"/>
      <c r="E887" t="n">
        <v>43</v>
      </c>
      <c r="F887" t="inlineStr">
        <is>
          <t>CF STANDALONE</t>
        </is>
      </c>
      <c r="G887" t="inlineStr">
        <is>
          <t>2023-03-31</t>
        </is>
      </c>
      <c r="H887" t="inlineStr">
        <is>
          <t>STANDALONE</t>
        </is>
      </c>
      <c r="I887" t="n">
        <v>1604.17</v>
      </c>
      <c r="J887" t="inlineStr">
        <is>
          <t>INR lakh</t>
        </is>
      </c>
      <c r="K887" t="n">
        <v>1604.17</v>
      </c>
      <c r="L887" t="inlineStr">
        <is>
          <t>da54ab56-9da4-4ae5-9da8-733f603da7e9.pdf p43 — CF STANDALONE, column 2023-03-31, line “Adjustments for: Increase in trade payables”</t>
        </is>
      </c>
    </row>
    <row r="888">
      <c r="A888" t="inlineStr">
        <is>
          <t>CF_filed</t>
        </is>
      </c>
      <c r="B888" t="inlineStr">
        <is>
          <t>B191</t>
        </is>
      </c>
      <c r="C888" t="inlineStr">
        <is>
          <t>MAPLE_5e771e4b7a2f</t>
        </is>
      </c>
      <c r="D888" t="inlineStr"/>
      <c r="E888" t="n">
        <v>43</v>
      </c>
      <c r="F888" t="inlineStr">
        <is>
          <t>CF STANDALONE</t>
        </is>
      </c>
      <c r="G888" t="inlineStr">
        <is>
          <t>2023-03-31</t>
        </is>
      </c>
      <c r="H888" t="inlineStr">
        <is>
          <t>STANDALONE</t>
        </is>
      </c>
      <c r="I888" t="n">
        <v>121.33</v>
      </c>
      <c r="J888" t="inlineStr">
        <is>
          <t>INR lakh</t>
        </is>
      </c>
      <c r="K888" t="n">
        <v>121.33</v>
      </c>
      <c r="L888" t="inlineStr">
        <is>
          <t>da54ab56-9da4-4ae5-9da8-733f603da7e9.pdf p43 — CF STANDALONE, column 2023-03-31, line “Increase in other current liabilities”</t>
        </is>
      </c>
    </row>
    <row r="889">
      <c r="A889" t="inlineStr">
        <is>
          <t>CF_filed</t>
        </is>
      </c>
      <c r="B889" t="inlineStr">
        <is>
          <t>B192</t>
        </is>
      </c>
      <c r="C889" t="inlineStr">
        <is>
          <t>MAPLE_5e771e4b7a2f</t>
        </is>
      </c>
      <c r="D889" t="inlineStr"/>
      <c r="E889" t="n">
        <v>43</v>
      </c>
      <c r="F889" t="inlineStr">
        <is>
          <t>CF STANDALONE</t>
        </is>
      </c>
      <c r="G889" t="inlineStr">
        <is>
          <t>2023-03-31</t>
        </is>
      </c>
      <c r="H889" t="inlineStr">
        <is>
          <t>STANDALONE</t>
        </is>
      </c>
      <c r="I889" t="n">
        <v>16.03</v>
      </c>
      <c r="J889" t="inlineStr">
        <is>
          <t>INR lakh</t>
        </is>
      </c>
      <c r="K889" t="n">
        <v>16.03</v>
      </c>
      <c r="L889" t="inlineStr">
        <is>
          <t>da54ab56-9da4-4ae5-9da8-733f603da7e9.pdf p43 — CF STANDALONE, column 2023-03-31, line “Increase in other financial liabilities”</t>
        </is>
      </c>
    </row>
    <row r="890">
      <c r="A890" t="inlineStr">
        <is>
          <t>CF_filed</t>
        </is>
      </c>
      <c r="B890" t="inlineStr">
        <is>
          <t>B193</t>
        </is>
      </c>
      <c r="C890" t="inlineStr">
        <is>
          <t>MAPLE_5e771e4b7a2f</t>
        </is>
      </c>
      <c r="D890" t="inlineStr"/>
      <c r="E890" t="n">
        <v>43</v>
      </c>
      <c r="F890" t="inlineStr">
        <is>
          <t>CF STANDALONE</t>
        </is>
      </c>
      <c r="G890" t="inlineStr">
        <is>
          <t>2023-03-31</t>
        </is>
      </c>
      <c r="H890" t="inlineStr">
        <is>
          <t>STANDALONE</t>
        </is>
      </c>
      <c r="I890" t="n">
        <v>-3.65</v>
      </c>
      <c r="J890" t="inlineStr">
        <is>
          <t>INR lakh</t>
        </is>
      </c>
      <c r="K890" t="n">
        <v>-3.65</v>
      </c>
      <c r="L890" t="inlineStr">
        <is>
          <t>da54ab56-9da4-4ae5-9da8-733f603da7e9.pdf p43 — CF STANDALONE, column 2023-03-31, line “Increase in other current assets”</t>
        </is>
      </c>
    </row>
    <row r="891">
      <c r="A891" t="inlineStr">
        <is>
          <t>CF_filed</t>
        </is>
      </c>
      <c r="B891" t="inlineStr">
        <is>
          <t>B194</t>
        </is>
      </c>
      <c r="C891" t="inlineStr">
        <is>
          <t>MAPLE_5e771e4b7a2f</t>
        </is>
      </c>
      <c r="D891" t="inlineStr"/>
      <c r="E891" t="n">
        <v>43</v>
      </c>
      <c r="F891" t="inlineStr">
        <is>
          <t>CF STANDALONE</t>
        </is>
      </c>
      <c r="G891" t="inlineStr">
        <is>
          <t>2023-03-31</t>
        </is>
      </c>
      <c r="H891" t="inlineStr">
        <is>
          <t>STANDALONE</t>
        </is>
      </c>
      <c r="I891" t="n">
        <v>1737.88</v>
      </c>
      <c r="J891" t="inlineStr">
        <is>
          <t>INR lakh</t>
        </is>
      </c>
      <c r="K891" t="n">
        <v>1737.88</v>
      </c>
      <c r="L891" t="inlineStr">
        <is>
          <t>da54ab56-9da4-4ae5-9da8-733f603da7e9.pdf p43 — CF STANDALONE, column 2023-03-31, line “Total of changes in working capital”</t>
        </is>
      </c>
    </row>
    <row r="892">
      <c r="A892" t="inlineStr">
        <is>
          <t>CF_filed</t>
        </is>
      </c>
      <c r="B892" t="inlineStr">
        <is>
          <t>B195</t>
        </is>
      </c>
      <c r="C892" t="inlineStr">
        <is>
          <t>MAPLE_5e771e4b7a2f</t>
        </is>
      </c>
      <c r="D892" t="inlineStr"/>
      <c r="E892" t="n">
        <v>43</v>
      </c>
      <c r="F892" t="inlineStr">
        <is>
          <t>CF STANDALONE</t>
        </is>
      </c>
      <c r="G892" t="inlineStr">
        <is>
          <t>2023-03-31</t>
        </is>
      </c>
      <c r="H892" t="inlineStr">
        <is>
          <t>STANDALONE</t>
        </is>
      </c>
      <c r="I892" t="n">
        <v>-2459.46</v>
      </c>
      <c r="J892" t="inlineStr">
        <is>
          <t>INR lakh</t>
        </is>
      </c>
      <c r="K892" t="n">
        <v>-2459.46</v>
      </c>
      <c r="L892" t="inlineStr">
        <is>
          <t>da54ab56-9da4-4ae5-9da8-733f603da7e9.pdf p43 — CF STANDALONE, column 2023-03-31, line “Cash used in operations”</t>
        </is>
      </c>
    </row>
    <row r="893">
      <c r="A893" t="inlineStr">
        <is>
          <t>CF_filed</t>
        </is>
      </c>
      <c r="B893" t="inlineStr">
        <is>
          <t>B196</t>
        </is>
      </c>
      <c r="C893" t="inlineStr">
        <is>
          <t>MAPLE_5e771e4b7a2f</t>
        </is>
      </c>
      <c r="D893" t="inlineStr"/>
      <c r="E893" t="n">
        <v>43</v>
      </c>
      <c r="F893" t="inlineStr">
        <is>
          <t>CF STANDALONE</t>
        </is>
      </c>
      <c r="G893" t="inlineStr">
        <is>
          <t>2023-03-31</t>
        </is>
      </c>
      <c r="H893" t="inlineStr">
        <is>
          <t>STANDALONE</t>
        </is>
      </c>
      <c r="I893" t="n">
        <v>-410.27</v>
      </c>
      <c r="J893" t="inlineStr">
        <is>
          <t>INR lakh</t>
        </is>
      </c>
      <c r="K893" t="n">
        <v>-410.27</v>
      </c>
      <c r="L893" t="inlineStr">
        <is>
          <t>da54ab56-9da4-4ae5-9da8-733f603da7e9.pdf p43 — CF STANDALONE, column 2023-03-31, line “Income tax paid”</t>
        </is>
      </c>
    </row>
    <row r="894">
      <c r="A894" t="inlineStr">
        <is>
          <t>CF_filed</t>
        </is>
      </c>
      <c r="B894" t="inlineStr">
        <is>
          <t>B197</t>
        </is>
      </c>
      <c r="C894" t="inlineStr">
        <is>
          <t>MAPLE_5e771e4b7a2f</t>
        </is>
      </c>
      <c r="D894" t="inlineStr"/>
      <c r="E894" t="n">
        <v>43</v>
      </c>
      <c r="F894" t="inlineStr">
        <is>
          <t>CF STANDALONE</t>
        </is>
      </c>
      <c r="G894" t="inlineStr">
        <is>
          <t>2023-03-31</t>
        </is>
      </c>
      <c r="H894" t="inlineStr">
        <is>
          <t>STANDALONE</t>
        </is>
      </c>
      <c r="I894" t="n">
        <v>-2869.73</v>
      </c>
      <c r="J894" t="inlineStr">
        <is>
          <t>INR lakh</t>
        </is>
      </c>
      <c r="K894" t="n">
        <v>-2869.73</v>
      </c>
      <c r="L894" t="inlineStr">
        <is>
          <t>da54ab56-9da4-4ae5-9da8-733f603da7e9.pdf p43 — CF STANDALONE, column 2023-03-31, line “Net cash used in operating activities (A)”</t>
        </is>
      </c>
    </row>
    <row r="895">
      <c r="A895" t="inlineStr">
        <is>
          <t>CF_filed</t>
        </is>
      </c>
      <c r="B895" t="inlineStr">
        <is>
          <t>B198</t>
        </is>
      </c>
      <c r="C895" t="inlineStr">
        <is>
          <t>MAPLE_5e771e4b7a2f</t>
        </is>
      </c>
      <c r="D895" t="inlineStr"/>
      <c r="E895" t="n">
        <v>43</v>
      </c>
      <c r="F895" t="inlineStr">
        <is>
          <t>CF STANDALONE</t>
        </is>
      </c>
      <c r="G895" t="inlineStr">
        <is>
          <t>2023-03-31</t>
        </is>
      </c>
      <c r="H895" t="inlineStr">
        <is>
          <t>STANDALONE</t>
        </is>
      </c>
      <c r="I895" t="n">
        <v>-100983.68</v>
      </c>
      <c r="J895" t="inlineStr">
        <is>
          <t>INR lakh</t>
        </is>
      </c>
      <c r="K895" t="n">
        <v>-100983.68</v>
      </c>
      <c r="L895" t="inlineStr">
        <is>
          <t>da54ab56-9da4-4ae5-9da8-733f603da7e9.pdf p43 — CF STANDALONE, column 2023-03-31, line “B) Cash flows from investing activities Equity investment in subsidiaries”</t>
        </is>
      </c>
    </row>
    <row r="896">
      <c r="A896" t="inlineStr">
        <is>
          <t>CF_filed</t>
        </is>
      </c>
      <c r="B896" t="inlineStr">
        <is>
          <t>B199</t>
        </is>
      </c>
      <c r="C896" t="inlineStr">
        <is>
          <t>MAPLE_5e771e4b7a2f</t>
        </is>
      </c>
      <c r="D896" t="inlineStr"/>
      <c r="E896" t="n">
        <v>43</v>
      </c>
      <c r="F896" t="inlineStr">
        <is>
          <t>CF STANDALONE</t>
        </is>
      </c>
      <c r="G896" t="inlineStr">
        <is>
          <t>2023-03-31</t>
        </is>
      </c>
      <c r="H896" t="inlineStr">
        <is>
          <t>STANDALONE</t>
        </is>
      </c>
      <c r="I896" t="n">
        <v>-210151.11</v>
      </c>
      <c r="J896" t="inlineStr">
        <is>
          <t>INR lakh</t>
        </is>
      </c>
      <c r="K896" t="n">
        <v>-210151.11</v>
      </c>
      <c r="L896" t="inlineStr">
        <is>
          <t>da54ab56-9da4-4ae5-9da8-733f603da7e9.pdf p43 — CF STANDALONE, column 2023-03-31, line “Loan given to subsidiaries”</t>
        </is>
      </c>
    </row>
    <row r="897">
      <c r="A897" t="inlineStr">
        <is>
          <t>CF_filed</t>
        </is>
      </c>
      <c r="B897" t="inlineStr">
        <is>
          <t>B200</t>
        </is>
      </c>
      <c r="C897" t="inlineStr">
        <is>
          <t>MAPLE_5e771e4b7a2f</t>
        </is>
      </c>
      <c r="D897" t="inlineStr"/>
      <c r="E897" t="n">
        <v>43</v>
      </c>
      <c r="F897" t="inlineStr">
        <is>
          <t>CF STANDALONE</t>
        </is>
      </c>
      <c r="G897" t="inlineStr">
        <is>
          <t>2023-03-31</t>
        </is>
      </c>
      <c r="H897" t="inlineStr">
        <is>
          <t>STANDALONE</t>
        </is>
      </c>
      <c r="I897" t="n">
        <v>1439.25</v>
      </c>
      <c r="J897" t="inlineStr">
        <is>
          <t>INR lakh</t>
        </is>
      </c>
      <c r="K897" t="n">
        <v>1439.25</v>
      </c>
      <c r="L897" t="inlineStr">
        <is>
          <t>da54ab56-9da4-4ae5-9da8-733f603da7e9.pdf p43 — CF STANDALONE, column 2023-03-31, line “Loan repaid by subsidiaries”</t>
        </is>
      </c>
    </row>
    <row r="898">
      <c r="A898" t="inlineStr">
        <is>
          <t>CF_filed</t>
        </is>
      </c>
      <c r="B898" t="inlineStr">
        <is>
          <t>B201</t>
        </is>
      </c>
      <c r="C898" t="inlineStr">
        <is>
          <t>MAPLE_5e771e4b7a2f</t>
        </is>
      </c>
      <c r="D898" t="inlineStr"/>
      <c r="E898" t="n">
        <v>43</v>
      </c>
      <c r="F898" t="inlineStr">
        <is>
          <t>CF STANDALONE</t>
        </is>
      </c>
      <c r="G898" t="inlineStr">
        <is>
          <t>2023-03-31</t>
        </is>
      </c>
      <c r="H898" t="inlineStr">
        <is>
          <t>STANDALONE</t>
        </is>
      </c>
      <c r="I898" t="n">
        <v>11.28</v>
      </c>
      <c r="J898" t="inlineStr">
        <is>
          <t>INR lakh</t>
        </is>
      </c>
      <c r="K898" t="n">
        <v>11.28</v>
      </c>
      <c r="L898" t="inlineStr">
        <is>
          <t>da54ab56-9da4-4ae5-9da8-733f603da7e9.pdf p43 — CF STANDALONE, column 2023-03-31, line “Interest received on loan given to subsidiaries”</t>
        </is>
      </c>
    </row>
    <row r="899">
      <c r="A899" t="inlineStr">
        <is>
          <t>CF_filed</t>
        </is>
      </c>
      <c r="B899" t="inlineStr">
        <is>
          <t>B202</t>
        </is>
      </c>
      <c r="C899" t="inlineStr">
        <is>
          <t>MAPLE_5e771e4b7a2f</t>
        </is>
      </c>
      <c r="D899" t="inlineStr"/>
      <c r="E899" t="n">
        <v>43</v>
      </c>
      <c r="F899" t="inlineStr">
        <is>
          <t>CF STANDALONE</t>
        </is>
      </c>
      <c r="G899" t="inlineStr">
        <is>
          <t>2023-03-31</t>
        </is>
      </c>
      <c r="H899" t="inlineStr">
        <is>
          <t>STANDALONE</t>
        </is>
      </c>
      <c r="I899" t="n">
        <v>-7627.36</v>
      </c>
      <c r="J899" t="inlineStr">
        <is>
          <t>INR lakh</t>
        </is>
      </c>
      <c r="K899" t="n">
        <v>-7627.36</v>
      </c>
      <c r="L899" t="inlineStr">
        <is>
          <t>da54ab56-9da4-4ae5-9da8-733f603da7e9.pdf p43 — CF STANDALONE, column 2023-03-31, line “Investment in bank deposits (Net of proceeds)”</t>
        </is>
      </c>
    </row>
    <row r="900">
      <c r="A900" t="inlineStr">
        <is>
          <t>CF_filed</t>
        </is>
      </c>
      <c r="B900" t="inlineStr">
        <is>
          <t>B203</t>
        </is>
      </c>
      <c r="C900" t="inlineStr">
        <is>
          <t>MAPLE_5e771e4b7a2f</t>
        </is>
      </c>
      <c r="D900" t="inlineStr"/>
      <c r="E900" t="n">
        <v>43</v>
      </c>
      <c r="F900" t="inlineStr">
        <is>
          <t>CF STANDALONE</t>
        </is>
      </c>
      <c r="G900" t="inlineStr">
        <is>
          <t>2023-03-31</t>
        </is>
      </c>
      <c r="H900" t="inlineStr">
        <is>
          <t>STANDALONE</t>
        </is>
      </c>
      <c r="I900" t="n">
        <v>873.55</v>
      </c>
      <c r="J900" t="inlineStr">
        <is>
          <t>INR lakh</t>
        </is>
      </c>
      <c r="K900" t="n">
        <v>873.55</v>
      </c>
      <c r="L900" t="inlineStr">
        <is>
          <t>da54ab56-9da4-4ae5-9da8-733f603da7e9.pdf p43 — CF STANDALONE, column 2023-03-31, line “Interest received on bank deposits”</t>
        </is>
      </c>
    </row>
    <row r="901">
      <c r="A901" t="inlineStr">
        <is>
          <t>CF_filed</t>
        </is>
      </c>
      <c r="B901" t="inlineStr">
        <is>
          <t>B204</t>
        </is>
      </c>
      <c r="C901" t="inlineStr">
        <is>
          <t>MAPLE_5e771e4b7a2f</t>
        </is>
      </c>
      <c r="D901" t="inlineStr"/>
      <c r="E901" t="n">
        <v>43</v>
      </c>
      <c r="F901" t="inlineStr">
        <is>
          <t>CF STANDALONE</t>
        </is>
      </c>
      <c r="G901" t="inlineStr">
        <is>
          <t>2023-03-31</t>
        </is>
      </c>
      <c r="H901" t="inlineStr">
        <is>
          <t>STANDALONE</t>
        </is>
      </c>
      <c r="I901" t="n">
        <v>-316438.07</v>
      </c>
      <c r="J901" t="inlineStr">
        <is>
          <t>INR lakh</t>
        </is>
      </c>
      <c r="K901" t="n">
        <v>-316438.07</v>
      </c>
      <c r="L901" t="inlineStr">
        <is>
          <t>da54ab56-9da4-4ae5-9da8-733f603da7e9.pdf p43 — CF STANDALONE, column 2023-03-31, line “Net cash generated / (used) in investing activities (B)”</t>
        </is>
      </c>
    </row>
    <row r="902">
      <c r="A902" t="inlineStr">
        <is>
          <t>CF_filed</t>
        </is>
      </c>
      <c r="B902" t="inlineStr">
        <is>
          <t>B205</t>
        </is>
      </c>
      <c r="C902" t="inlineStr">
        <is>
          <t>MAPLE_5e771e4b7a2f</t>
        </is>
      </c>
      <c r="D902" t="inlineStr"/>
      <c r="E902" t="n">
        <v>43</v>
      </c>
      <c r="F902" t="inlineStr">
        <is>
          <t>CF STANDALONE</t>
        </is>
      </c>
      <c r="G902" t="inlineStr">
        <is>
          <t>2023-03-31</t>
        </is>
      </c>
      <c r="H902" t="inlineStr">
        <is>
          <t>STANDALONE</t>
        </is>
      </c>
      <c r="I902" t="n">
        <v>352170</v>
      </c>
      <c r="J902" t="inlineStr">
        <is>
          <t>INR lakh</t>
        </is>
      </c>
      <c r="K902" t="n">
        <v>352170</v>
      </c>
      <c r="L902" t="inlineStr">
        <is>
          <t>da54ab56-9da4-4ae5-9da8-733f603da7e9.pdf p43 — CF STANDALONE, column 2023-03-31, line “C) Cash flows from financing activities Proceeds from issue of unit capital”</t>
        </is>
      </c>
    </row>
    <row r="903">
      <c r="A903" t="inlineStr">
        <is>
          <t>CF_filed</t>
        </is>
      </c>
      <c r="B903" t="inlineStr">
        <is>
          <t>B206</t>
        </is>
      </c>
      <c r="C903" t="inlineStr">
        <is>
          <t>MAPLE_5e771e4b7a2f</t>
        </is>
      </c>
      <c r="D903" t="inlineStr"/>
      <c r="E903" t="n">
        <v>43</v>
      </c>
      <c r="F903" t="inlineStr">
        <is>
          <t>CF STANDALONE</t>
        </is>
      </c>
      <c r="G903" t="inlineStr">
        <is>
          <t>2023-03-31</t>
        </is>
      </c>
      <c r="H903" t="inlineStr">
        <is>
          <t>STANDALONE</t>
        </is>
      </c>
      <c r="I903" t="n">
        <v>-383.13</v>
      </c>
      <c r="J903" t="inlineStr">
        <is>
          <t>INR lakh</t>
        </is>
      </c>
      <c r="K903" t="n">
        <v>-383.13</v>
      </c>
      <c r="L903" t="inlineStr">
        <is>
          <t>da54ab56-9da4-4ae5-9da8-733f603da7e9.pdf p43 — CF STANDALONE, column 2023-03-31, line “Units issue expenses”</t>
        </is>
      </c>
    </row>
    <row r="904">
      <c r="A904" t="inlineStr">
        <is>
          <t>CF_filed</t>
        </is>
      </c>
      <c r="B904" t="inlineStr">
        <is>
          <t>B207</t>
        </is>
      </c>
      <c r="C904" t="inlineStr">
        <is>
          <t>MAPLE_5e771e4b7a2f</t>
        </is>
      </c>
      <c r="D904" t="inlineStr"/>
      <c r="E904" t="n">
        <v>43</v>
      </c>
      <c r="F904" t="inlineStr">
        <is>
          <t>CF STANDALONE</t>
        </is>
      </c>
      <c r="G904" t="inlineStr">
        <is>
          <t>2023-03-31</t>
        </is>
      </c>
      <c r="H904" t="inlineStr">
        <is>
          <t>STANDALONE</t>
        </is>
      </c>
      <c r="I904" t="n">
        <v>165</v>
      </c>
      <c r="J904" t="inlineStr">
        <is>
          <t>INR lakh</t>
        </is>
      </c>
      <c r="K904" t="n">
        <v>165</v>
      </c>
      <c r="L904" t="inlineStr">
        <is>
          <t>da54ab56-9da4-4ae5-9da8-733f603da7e9.pdf p43 — CF STANDALONE, column 2023-03-31, line “Proceeds from intercorporate deposit from related party”</t>
        </is>
      </c>
    </row>
    <row r="905">
      <c r="A905" t="inlineStr">
        <is>
          <t>CF_filed</t>
        </is>
      </c>
      <c r="B905" t="inlineStr">
        <is>
          <t>B208</t>
        </is>
      </c>
      <c r="C905" t="inlineStr">
        <is>
          <t>MAPLE_5e771e4b7a2f</t>
        </is>
      </c>
      <c r="D905" t="inlineStr"/>
      <c r="E905" t="n">
        <v>43</v>
      </c>
      <c r="F905" t="inlineStr">
        <is>
          <t>CF STANDALONE</t>
        </is>
      </c>
      <c r="G905" t="inlineStr">
        <is>
          <t>2023-03-31</t>
        </is>
      </c>
      <c r="H905" t="inlineStr">
        <is>
          <t>STANDALONE</t>
        </is>
      </c>
      <c r="I905" t="n">
        <v>-195</v>
      </c>
      <c r="J905" t="inlineStr">
        <is>
          <t>INR lakh</t>
        </is>
      </c>
      <c r="K905" t="n">
        <v>-195</v>
      </c>
      <c r="L905" t="inlineStr">
        <is>
          <t>da54ab56-9da4-4ae5-9da8-733f603da7e9.pdf p43 — CF STANDALONE, column 2023-03-31, line “Repayment of intercorporate deposit taken from related party”</t>
        </is>
      </c>
    </row>
    <row r="906">
      <c r="A906" t="inlineStr">
        <is>
          <t>CF_filed</t>
        </is>
      </c>
      <c r="B906" t="inlineStr">
        <is>
          <t>B209</t>
        </is>
      </c>
      <c r="C906" t="inlineStr">
        <is>
          <t>MAPLE_5e771e4b7a2f</t>
        </is>
      </c>
      <c r="D906" t="inlineStr"/>
      <c r="E906" t="n">
        <v>43</v>
      </c>
      <c r="F906" t="inlineStr">
        <is>
          <t>CF STANDALONE</t>
        </is>
      </c>
      <c r="G906" t="inlineStr">
        <is>
          <t>2023-03-31</t>
        </is>
      </c>
      <c r="H906" t="inlineStr">
        <is>
          <t>STANDALONE</t>
        </is>
      </c>
      <c r="I906" t="n">
        <v>-2.27</v>
      </c>
      <c r="J906" t="inlineStr">
        <is>
          <t>INR lakh</t>
        </is>
      </c>
      <c r="K906" t="n">
        <v>-2.27</v>
      </c>
      <c r="L906" t="inlineStr">
        <is>
          <t>da54ab56-9da4-4ae5-9da8-733f603da7e9.pdf p43 — CF STANDALONE, column 2023-03-31, line “Interest paid on related party intercorporate deposit”</t>
        </is>
      </c>
    </row>
    <row r="907">
      <c r="A907" t="inlineStr">
        <is>
          <t>CF_filed</t>
        </is>
      </c>
      <c r="B907" t="inlineStr">
        <is>
          <t>B210</t>
        </is>
      </c>
      <c r="C907" t="inlineStr">
        <is>
          <t>MAPLE_5e771e4b7a2f</t>
        </is>
      </c>
      <c r="D907" t="inlineStr"/>
      <c r="E907" t="n">
        <v>43</v>
      </c>
      <c r="F907" t="inlineStr">
        <is>
          <t>CF STANDALONE</t>
        </is>
      </c>
      <c r="G907" t="inlineStr">
        <is>
          <t>2023-03-31</t>
        </is>
      </c>
      <c r="H907" t="inlineStr">
        <is>
          <t>STANDALONE</t>
        </is>
      </c>
      <c r="I907" t="n">
        <v>351754.6</v>
      </c>
      <c r="J907" t="inlineStr">
        <is>
          <t>INR lakh</t>
        </is>
      </c>
      <c r="K907" t="n">
        <v>351754.6</v>
      </c>
      <c r="L907" t="inlineStr">
        <is>
          <t>da54ab56-9da4-4ae5-9da8-733f603da7e9.pdf p43 — CF STANDALONE, column 2023-03-31, line “Net cash generated from financing activities (C)”</t>
        </is>
      </c>
    </row>
    <row r="908">
      <c r="A908" t="inlineStr">
        <is>
          <t>CF_filed</t>
        </is>
      </c>
      <c r="B908" t="inlineStr">
        <is>
          <t>B211</t>
        </is>
      </c>
      <c r="C908" t="inlineStr">
        <is>
          <t>MAPLE_5e771e4b7a2f</t>
        </is>
      </c>
      <c r="D908" t="inlineStr"/>
      <c r="E908" t="n">
        <v>43</v>
      </c>
      <c r="F908" t="inlineStr">
        <is>
          <t>CF STANDALONE</t>
        </is>
      </c>
      <c r="G908" t="inlineStr">
        <is>
          <t>2023-03-31</t>
        </is>
      </c>
      <c r="H908" t="inlineStr">
        <is>
          <t>STANDALONE</t>
        </is>
      </c>
      <c r="I908" t="n">
        <v>32446.8</v>
      </c>
      <c r="J908" t="inlineStr">
        <is>
          <t>INR lakh</t>
        </is>
      </c>
      <c r="K908" t="n">
        <v>32446.8</v>
      </c>
      <c r="L908" t="inlineStr">
        <is>
          <t>da54ab56-9da4-4ae5-9da8-733f603da7e9.pdf p43 — CF STANDALONE, column 2023-03-31, line “Net increase in cash &amp; cash equivalents (A+B+C)”</t>
        </is>
      </c>
    </row>
    <row r="909">
      <c r="A909" t="inlineStr">
        <is>
          <t>CF_filed</t>
        </is>
      </c>
      <c r="B909" t="inlineStr">
        <is>
          <t>B212</t>
        </is>
      </c>
      <c r="C909" t="inlineStr">
        <is>
          <t>MAPLE_5e771e4b7a2f</t>
        </is>
      </c>
      <c r="D909" t="inlineStr"/>
      <c r="E909" t="n">
        <v>43</v>
      </c>
      <c r="F909" t="inlineStr">
        <is>
          <t>CF STANDALONE</t>
        </is>
      </c>
      <c r="G909" t="inlineStr">
        <is>
          <t>2023-03-31</t>
        </is>
      </c>
      <c r="H909" t="inlineStr">
        <is>
          <t>STANDALONE</t>
        </is>
      </c>
      <c r="I909" t="n">
        <v>4.01</v>
      </c>
      <c r="J909" t="inlineStr">
        <is>
          <t>INR lakh</t>
        </is>
      </c>
      <c r="K909" t="n">
        <v>4.01</v>
      </c>
      <c r="L909" t="inlineStr">
        <is>
          <t>da54ab56-9da4-4ae5-9da8-733f603da7e9.pdf p43 — CF STANDALONE, column 2023-03-31, line “Cash and cash equivalents at the beginning of the year”</t>
        </is>
      </c>
    </row>
    <row r="910">
      <c r="A910" t="inlineStr">
        <is>
          <t>CF_filed</t>
        </is>
      </c>
      <c r="B910" t="inlineStr">
        <is>
          <t>B213</t>
        </is>
      </c>
      <c r="C910" t="inlineStr">
        <is>
          <t>MAPLE_5e771e4b7a2f</t>
        </is>
      </c>
      <c r="D910" t="inlineStr"/>
      <c r="E910" t="n">
        <v>43</v>
      </c>
      <c r="F910" t="inlineStr">
        <is>
          <t>CF STANDALONE</t>
        </is>
      </c>
      <c r="G910" t="inlineStr">
        <is>
          <t>2023-03-31</t>
        </is>
      </c>
      <c r="H910" t="inlineStr">
        <is>
          <t>STANDALONE</t>
        </is>
      </c>
      <c r="I910" t="n">
        <v>32450.81</v>
      </c>
      <c r="J910" t="inlineStr">
        <is>
          <t>INR lakh</t>
        </is>
      </c>
      <c r="K910" t="n">
        <v>32450.81</v>
      </c>
      <c r="L910" t="inlineStr">
        <is>
          <t>da54ab56-9da4-4ae5-9da8-733f603da7e9.pdf p43 — CF STANDALONE, column 2023-03-31, line “Cash and cash equivalents at the end of the year (refer note 5A)”</t>
        </is>
      </c>
    </row>
    <row r="911">
      <c r="A911" t="inlineStr">
        <is>
          <t>CF_filed</t>
        </is>
      </c>
      <c r="B911" t="inlineStr">
        <is>
          <t>B214</t>
        </is>
      </c>
      <c r="C911" t="inlineStr">
        <is>
          <t>MAPLE_5e771e4b7a2f</t>
        </is>
      </c>
      <c r="D911" t="inlineStr"/>
      <c r="E911" t="n">
        <v>43</v>
      </c>
      <c r="F911" t="inlineStr">
        <is>
          <t>CF STANDALONE</t>
        </is>
      </c>
      <c r="G911" t="inlineStr">
        <is>
          <t>2023-03-31</t>
        </is>
      </c>
      <c r="H911" t="inlineStr">
        <is>
          <t>STANDALONE</t>
        </is>
      </c>
      <c r="I911" t="n">
        <v>0</v>
      </c>
      <c r="J911" t="inlineStr">
        <is>
          <t>INR lakh</t>
        </is>
      </c>
      <c r="K911" t="n">
        <v>0</v>
      </c>
      <c r="L911" t="inlineStr">
        <is>
          <t>da54ab56-9da4-4ae5-9da8-733f603da7e9.pdf p43 — CF STANDALONE, column 2023-03-31, line “Unit capital (refer note 9) Particulars Number of unit (in lakhs) Amount Balance as at April 01, 2021”</t>
        </is>
      </c>
    </row>
    <row r="912">
      <c r="A912" t="inlineStr">
        <is>
          <t>CF_filed</t>
        </is>
      </c>
      <c r="B912" t="inlineStr">
        <is>
          <t>B215</t>
        </is>
      </c>
      <c r="C912" t="inlineStr">
        <is>
          <t>MAPLE_5e771e4b7a2f</t>
        </is>
      </c>
      <c r="D912" t="inlineStr"/>
      <c r="E912" t="n">
        <v>43</v>
      </c>
      <c r="F912" t="inlineStr">
        <is>
          <t>CF STANDALONE</t>
        </is>
      </c>
      <c r="G912" t="inlineStr">
        <is>
          <t>2023-03-31</t>
        </is>
      </c>
      <c r="H912" t="inlineStr">
        <is>
          <t>STANDALONE</t>
        </is>
      </c>
      <c r="I912" t="n">
        <v>0</v>
      </c>
      <c r="J912" t="inlineStr">
        <is>
          <t>INR lakh</t>
        </is>
      </c>
      <c r="K912" t="n">
        <v>0</v>
      </c>
      <c r="L912" t="inlineStr">
        <is>
          <t>da54ab56-9da4-4ae5-9da8-733f603da7e9.pdf p43 — CF STANDALONE, column 2023-03-31, line “Units issued during the year”</t>
        </is>
      </c>
    </row>
    <row r="913">
      <c r="A913" t="inlineStr">
        <is>
          <t>CF_filed</t>
        </is>
      </c>
      <c r="B913" t="inlineStr">
        <is>
          <t>B216</t>
        </is>
      </c>
      <c r="C913" t="inlineStr">
        <is>
          <t>MAPLE_5e771e4b7a2f</t>
        </is>
      </c>
      <c r="D913" t="inlineStr"/>
      <c r="E913" t="n">
        <v>43</v>
      </c>
      <c r="F913" t="inlineStr">
        <is>
          <t>CF STANDALONE</t>
        </is>
      </c>
      <c r="G913" t="inlineStr">
        <is>
          <t>2023-03-31</t>
        </is>
      </c>
      <c r="H913" t="inlineStr">
        <is>
          <t>STANDALONE</t>
        </is>
      </c>
      <c r="I913" t="n">
        <v>0</v>
      </c>
      <c r="J913" t="inlineStr">
        <is>
          <t>INR lakh</t>
        </is>
      </c>
      <c r="K913" t="n">
        <v>0</v>
      </c>
      <c r="L913" t="inlineStr">
        <is>
          <t>da54ab56-9da4-4ae5-9da8-733f603da7e9.pdf p43 — CF STANDALONE, column 2023-03-31, line “Issue expenses”</t>
        </is>
      </c>
    </row>
    <row r="914">
      <c r="A914" t="inlineStr">
        <is>
          <t>CF_filed</t>
        </is>
      </c>
      <c r="B914" t="inlineStr">
        <is>
          <t>B217</t>
        </is>
      </c>
      <c r="C914" t="inlineStr">
        <is>
          <t>MAPLE_5e771e4b7a2f</t>
        </is>
      </c>
      <c r="D914" t="inlineStr"/>
      <c r="E914" t="n">
        <v>43</v>
      </c>
      <c r="F914" t="inlineStr">
        <is>
          <t>CF STANDALONE</t>
        </is>
      </c>
      <c r="G914" t="inlineStr">
        <is>
          <t>2023-03-31</t>
        </is>
      </c>
      <c r="H914" t="inlineStr">
        <is>
          <t>STANDALONE</t>
        </is>
      </c>
      <c r="I914" t="n">
        <v>0</v>
      </c>
      <c r="J914" t="inlineStr">
        <is>
          <t>INR lakh</t>
        </is>
      </c>
      <c r="K914" t="n">
        <v>0</v>
      </c>
      <c r="L914" t="inlineStr">
        <is>
          <t>da54ab56-9da4-4ae5-9da8-733f603da7e9.pdf p43 — CF STANDALONE, column 2023-03-31, line “Balance as at March 31, 2022”</t>
        </is>
      </c>
    </row>
    <row r="915">
      <c r="A915" t="inlineStr">
        <is>
          <t>CF_filed</t>
        </is>
      </c>
      <c r="B915" t="inlineStr">
        <is>
          <t>B218</t>
        </is>
      </c>
      <c r="C915" t="inlineStr">
        <is>
          <t>MAPLE_5e771e4b7a2f</t>
        </is>
      </c>
      <c r="D915" t="inlineStr"/>
      <c r="E915" t="n">
        <v>43</v>
      </c>
      <c r="F915" t="inlineStr">
        <is>
          <t>CF STANDALONE</t>
        </is>
      </c>
      <c r="G915" t="inlineStr">
        <is>
          <t>2023-03-31</t>
        </is>
      </c>
      <c r="H915" t="inlineStr">
        <is>
          <t>STANDALONE</t>
        </is>
      </c>
      <c r="I915" t="n">
        <v>3521.7</v>
      </c>
      <c r="J915" t="inlineStr">
        <is>
          <t>INR lakh</t>
        </is>
      </c>
      <c r="K915" t="n">
        <v>3521.7</v>
      </c>
      <c r="L915" t="inlineStr">
        <is>
          <t>da54ab56-9da4-4ae5-9da8-733f603da7e9.pdf p43 — CF STANDALONE, column 2023-03-31, line “Units issued during the year”</t>
        </is>
      </c>
    </row>
    <row r="916">
      <c r="A916" t="inlineStr">
        <is>
          <t>CF_filed</t>
        </is>
      </c>
      <c r="B916" t="inlineStr">
        <is>
          <t>B219</t>
        </is>
      </c>
      <c r="C916" t="inlineStr">
        <is>
          <t>MAPLE_5e771e4b7a2f</t>
        </is>
      </c>
      <c r="D916" t="inlineStr"/>
      <c r="E916" t="n">
        <v>43</v>
      </c>
      <c r="F916" t="inlineStr">
        <is>
          <t>CF STANDALONE</t>
        </is>
      </c>
      <c r="G916" t="inlineStr">
        <is>
          <t>2023-03-31</t>
        </is>
      </c>
      <c r="H916" t="inlineStr">
        <is>
          <t>STANDALONE</t>
        </is>
      </c>
      <c r="I916" t="n">
        <v>0</v>
      </c>
      <c r="J916" t="inlineStr">
        <is>
          <t>INR lakh</t>
        </is>
      </c>
      <c r="K916" t="n">
        <v>0</v>
      </c>
      <c r="L916" t="inlineStr">
        <is>
          <t>da54ab56-9da4-4ae5-9da8-733f603da7e9.pdf p43 — CF STANDALONE, column 2023-03-31, line “Issue expenses”</t>
        </is>
      </c>
    </row>
    <row r="917">
      <c r="A917" t="inlineStr">
        <is>
          <t>CF_filed</t>
        </is>
      </c>
      <c r="B917" t="inlineStr">
        <is>
          <t>B220</t>
        </is>
      </c>
      <c r="C917" t="inlineStr">
        <is>
          <t>MAPLE_5e771e4b7a2f</t>
        </is>
      </c>
      <c r="D917" t="inlineStr"/>
      <c r="E917" t="n">
        <v>43</v>
      </c>
      <c r="F917" t="inlineStr">
        <is>
          <t>CF STANDALONE</t>
        </is>
      </c>
      <c r="G917" t="inlineStr">
        <is>
          <t>2023-03-31</t>
        </is>
      </c>
      <c r="H917" t="inlineStr">
        <is>
          <t>STANDALONE</t>
        </is>
      </c>
      <c r="I917" t="n">
        <v>3521.7</v>
      </c>
      <c r="J917" t="inlineStr">
        <is>
          <t>INR lakh</t>
        </is>
      </c>
      <c r="K917" t="n">
        <v>3521.7</v>
      </c>
      <c r="L917" t="inlineStr">
        <is>
          <t>da54ab56-9da4-4ae5-9da8-733f603da7e9.pdf p43 — CF STANDALONE, column 2023-03-31, line “Balance as at March 31, 2023”</t>
        </is>
      </c>
    </row>
    <row r="918">
      <c r="A918" t="inlineStr">
        <is>
          <t>CF_filed</t>
        </is>
      </c>
      <c r="B918" t="inlineStr">
        <is>
          <t>B221</t>
        </is>
      </c>
      <c r="C918" t="inlineStr">
        <is>
          <t>MAPLE_5e771e4b7a2f</t>
        </is>
      </c>
      <c r="D918" t="inlineStr"/>
      <c r="E918" t="n">
        <v>43</v>
      </c>
      <c r="F918" t="inlineStr">
        <is>
          <t>CF STANDALONE</t>
        </is>
      </c>
      <c r="G918" t="inlineStr">
        <is>
          <t>2023-03-31</t>
        </is>
      </c>
      <c r="H918" t="inlineStr">
        <is>
          <t>STANDALONE</t>
        </is>
      </c>
      <c r="I918" t="n">
        <v>-173.92</v>
      </c>
      <c r="J918" t="inlineStr">
        <is>
          <t>INR lakh</t>
        </is>
      </c>
      <c r="K918" t="n">
        <v>-173.92</v>
      </c>
      <c r="L918" t="inlineStr">
        <is>
          <t>da54ab56-9da4-4ae5-9da8-733f603da7e9.pdf p43 — CF STANDALONE, column 2023-03-31, line “(B) Other equity (refer note 10) Particulars Retained earnings Total Balance as at April 01, 2021”</t>
        </is>
      </c>
    </row>
    <row r="919">
      <c r="A919" t="inlineStr">
        <is>
          <t>CF_filed</t>
        </is>
      </c>
      <c r="B919" t="inlineStr">
        <is>
          <t>B222</t>
        </is>
      </c>
      <c r="C919" t="inlineStr">
        <is>
          <t>MAPLE_5e771e4b7a2f</t>
        </is>
      </c>
      <c r="D919" t="inlineStr"/>
      <c r="E919" t="n">
        <v>43</v>
      </c>
      <c r="F919" t="inlineStr">
        <is>
          <t>CF STANDALONE</t>
        </is>
      </c>
      <c r="G919" t="inlineStr">
        <is>
          <t>2023-03-31</t>
        </is>
      </c>
      <c r="H919" t="inlineStr">
        <is>
          <t>STANDALONE</t>
        </is>
      </c>
      <c r="I919" t="n">
        <v>-176.23</v>
      </c>
      <c r="J919" t="inlineStr">
        <is>
          <t>INR lakh</t>
        </is>
      </c>
      <c r="K919" t="n">
        <v>-176.23</v>
      </c>
      <c r="L919" t="inlineStr">
        <is>
          <t>da54ab56-9da4-4ae5-9da8-733f603da7e9.pdf p43 — CF STANDALONE, column 2023-03-31, line “Profit / (loss) for the year”</t>
        </is>
      </c>
    </row>
    <row r="920">
      <c r="A920" t="inlineStr">
        <is>
          <t>CF_filed</t>
        </is>
      </c>
      <c r="B920" t="inlineStr">
        <is>
          <t>B223</t>
        </is>
      </c>
      <c r="C920" t="inlineStr">
        <is>
          <t>MAPLE_5e771e4b7a2f</t>
        </is>
      </c>
      <c r="D920" t="inlineStr"/>
      <c r="E920" t="n">
        <v>43</v>
      </c>
      <c r="F920" t="inlineStr">
        <is>
          <t>CF STANDALONE</t>
        </is>
      </c>
      <c r="G920" t="inlineStr">
        <is>
          <t>2023-03-31</t>
        </is>
      </c>
      <c r="H920" t="inlineStr">
        <is>
          <t>STANDALONE</t>
        </is>
      </c>
      <c r="I920" t="n">
        <v>0</v>
      </c>
      <c r="J920" t="inlineStr">
        <is>
          <t>INR lakh</t>
        </is>
      </c>
      <c r="K920" t="n">
        <v>0</v>
      </c>
      <c r="L920" t="inlineStr">
        <is>
          <t>da54ab56-9da4-4ae5-9da8-733f603da7e9.pdf p43 — CF STANDALONE, column 2023-03-31, line “Other comprehensive income for the year”</t>
        </is>
      </c>
    </row>
    <row r="921">
      <c r="A921" t="inlineStr">
        <is>
          <t>CF_filed</t>
        </is>
      </c>
      <c r="B921" t="inlineStr">
        <is>
          <t>B224</t>
        </is>
      </c>
      <c r="C921" t="inlineStr">
        <is>
          <t>MAPLE_5e771e4b7a2f</t>
        </is>
      </c>
      <c r="D921" t="inlineStr"/>
      <c r="E921" t="n">
        <v>43</v>
      </c>
      <c r="F921" t="inlineStr">
        <is>
          <t>CF STANDALONE</t>
        </is>
      </c>
      <c r="G921" t="inlineStr">
        <is>
          <t>2023-03-31</t>
        </is>
      </c>
      <c r="H921" t="inlineStr">
        <is>
          <t>STANDALONE</t>
        </is>
      </c>
      <c r="I921" t="n">
        <v>0</v>
      </c>
      <c r="J921" t="inlineStr">
        <is>
          <t>INR lakh</t>
        </is>
      </c>
      <c r="K921" t="n">
        <v>0</v>
      </c>
      <c r="L921" t="inlineStr">
        <is>
          <t>da54ab56-9da4-4ae5-9da8-733f603da7e9.pdf p43 — CF STANDALONE, column 2023-03-31, line “Less: Distribution during the year*”</t>
        </is>
      </c>
    </row>
    <row r="922">
      <c r="A922" t="inlineStr">
        <is>
          <t>CF_filed</t>
        </is>
      </c>
      <c r="B922" t="inlineStr">
        <is>
          <t>B225</t>
        </is>
      </c>
      <c r="C922" t="inlineStr">
        <is>
          <t>MAPLE_5e771e4b7a2f</t>
        </is>
      </c>
      <c r="D922" t="inlineStr"/>
      <c r="E922" t="n">
        <v>43</v>
      </c>
      <c r="F922" t="inlineStr">
        <is>
          <t>CF STANDALONE</t>
        </is>
      </c>
      <c r="G922" t="inlineStr">
        <is>
          <t>2023-03-31</t>
        </is>
      </c>
      <c r="H922" t="inlineStr">
        <is>
          <t>STANDALONE</t>
        </is>
      </c>
      <c r="I922" t="n">
        <v>-350.15</v>
      </c>
      <c r="J922" t="inlineStr">
        <is>
          <t>INR lakh</t>
        </is>
      </c>
      <c r="K922" t="n">
        <v>-350.15</v>
      </c>
      <c r="L922" t="inlineStr">
        <is>
          <t>da54ab56-9da4-4ae5-9da8-733f603da7e9.pdf p43 — CF STANDALONE, column 2023-03-31, line “Balance as at March 31, 2022”</t>
        </is>
      </c>
    </row>
    <row r="923">
      <c r="A923" t="inlineStr">
        <is>
          <t>CF_filed</t>
        </is>
      </c>
      <c r="B923" t="inlineStr">
        <is>
          <t>B226</t>
        </is>
      </c>
      <c r="C923" t="inlineStr">
        <is>
          <t>MAPLE_5e771e4b7a2f</t>
        </is>
      </c>
      <c r="D923" t="inlineStr"/>
      <c r="E923" t="n">
        <v>43</v>
      </c>
      <c r="F923" t="inlineStr">
        <is>
          <t>CF STANDALONE</t>
        </is>
      </c>
      <c r="G923" t="inlineStr">
        <is>
          <t>2023-03-31</t>
        </is>
      </c>
      <c r="H923" t="inlineStr">
        <is>
          <t>STANDALONE</t>
        </is>
      </c>
      <c r="I923" t="n">
        <v>11240.86</v>
      </c>
      <c r="J923" t="inlineStr">
        <is>
          <t>INR lakh</t>
        </is>
      </c>
      <c r="K923" t="n">
        <v>11240.86</v>
      </c>
      <c r="L923" t="inlineStr">
        <is>
          <t>da54ab56-9da4-4ae5-9da8-733f603da7e9.pdf p43 — CF STANDALONE, column 2023-03-31, line “Profit / (loss) for the year”</t>
        </is>
      </c>
    </row>
    <row r="924">
      <c r="A924" t="inlineStr">
        <is>
          <t>CF_filed</t>
        </is>
      </c>
      <c r="B924" t="inlineStr">
        <is>
          <t>B227</t>
        </is>
      </c>
      <c r="C924" t="inlineStr">
        <is>
          <t>MAPLE_5e771e4b7a2f</t>
        </is>
      </c>
      <c r="D924" t="inlineStr"/>
      <c r="E924" t="n">
        <v>43</v>
      </c>
      <c r="F924" t="inlineStr">
        <is>
          <t>CF STANDALONE</t>
        </is>
      </c>
      <c r="G924" t="inlineStr">
        <is>
          <t>2023-03-31</t>
        </is>
      </c>
      <c r="H924" t="inlineStr">
        <is>
          <t>STANDALONE</t>
        </is>
      </c>
      <c r="I924" t="n">
        <v>0</v>
      </c>
      <c r="J924" t="inlineStr">
        <is>
          <t>INR lakh</t>
        </is>
      </c>
      <c r="K924" t="n">
        <v>0</v>
      </c>
      <c r="L924" t="inlineStr">
        <is>
          <t>da54ab56-9da4-4ae5-9da8-733f603da7e9.pdf p43 — CF STANDALONE, column 2023-03-31, line “Other comprehensive income for the year”</t>
        </is>
      </c>
    </row>
    <row r="925">
      <c r="A925" t="inlineStr">
        <is>
          <t>CF_filed</t>
        </is>
      </c>
      <c r="B925" t="inlineStr">
        <is>
          <t>B228</t>
        </is>
      </c>
      <c r="C925" t="inlineStr">
        <is>
          <t>MAPLE_5e771e4b7a2f</t>
        </is>
      </c>
      <c r="D925" t="inlineStr"/>
      <c r="E925" t="n">
        <v>43</v>
      </c>
      <c r="F925" t="inlineStr">
        <is>
          <t>CF STANDALONE</t>
        </is>
      </c>
      <c r="G925" t="inlineStr">
        <is>
          <t>2023-03-31</t>
        </is>
      </c>
      <c r="H925" t="inlineStr">
        <is>
          <t>STANDALONE</t>
        </is>
      </c>
      <c r="I925" t="n">
        <v>0</v>
      </c>
      <c r="J925" t="inlineStr">
        <is>
          <t>INR lakh</t>
        </is>
      </c>
      <c r="K925" t="n">
        <v>0</v>
      </c>
      <c r="L925" t="inlineStr">
        <is>
          <t>da54ab56-9da4-4ae5-9da8-733f603da7e9.pdf p43 — CF STANDALONE, column 2023-03-31, line “Less: Distribution during the year*”</t>
        </is>
      </c>
    </row>
    <row r="926">
      <c r="A926" t="inlineStr">
        <is>
          <t>CF_filed</t>
        </is>
      </c>
      <c r="B926" t="inlineStr">
        <is>
          <t>B229</t>
        </is>
      </c>
      <c r="C926" t="inlineStr">
        <is>
          <t>MAPLE_5e771e4b7a2f</t>
        </is>
      </c>
      <c r="D926" t="inlineStr"/>
      <c r="E926" t="n">
        <v>43</v>
      </c>
      <c r="F926" t="inlineStr">
        <is>
          <t>CF STANDALONE</t>
        </is>
      </c>
      <c r="G926" t="inlineStr">
        <is>
          <t>2023-03-31</t>
        </is>
      </c>
      <c r="H926" t="inlineStr">
        <is>
          <t>STANDALONE</t>
        </is>
      </c>
      <c r="I926" t="n">
        <v>10890.71</v>
      </c>
      <c r="J926" t="inlineStr">
        <is>
          <t>INR lakh</t>
        </is>
      </c>
      <c r="K926" t="n">
        <v>10890.71</v>
      </c>
      <c r="L926" t="inlineStr">
        <is>
          <t>da54ab56-9da4-4ae5-9da8-733f603da7e9.pdf p43 — CF STANDALONE, column 2023-03-31, line “Balance as at March 31, 2023”</t>
        </is>
      </c>
    </row>
    <row r="927">
      <c r="A927" t="inlineStr">
        <is>
          <t>CF_filed</t>
        </is>
      </c>
      <c r="B927" t="inlineStr">
        <is>
          <t>B233</t>
        </is>
      </c>
      <c r="C927" t="inlineStr">
        <is>
          <t>MAPLE_da7d555b5d37</t>
        </is>
      </c>
      <c r="D927" t="inlineStr"/>
      <c r="E927" t="n">
        <v>52</v>
      </c>
      <c r="F927" t="inlineStr">
        <is>
          <t>CF STANDALONE</t>
        </is>
      </c>
      <c r="G927" t="inlineStr">
        <is>
          <t>2024-03-31</t>
        </is>
      </c>
      <c r="H927" t="inlineStr">
        <is>
          <t>STANDALONE</t>
        </is>
      </c>
      <c r="I927" t="n">
        <v>34494.03</v>
      </c>
      <c r="J927" t="inlineStr">
        <is>
          <t>INR million</t>
        </is>
      </c>
      <c r="K927" t="n">
        <v>34494.03</v>
      </c>
      <c r="L927" t="inlineStr">
        <is>
          <t>bcda645c-de72-4233-b9a1-0f662cf5f4c1.pdf p52 — CF STANDALONE, column 2024-03-31, line “Cash flows from operating activities Net profit before tax”</t>
        </is>
      </c>
    </row>
    <row r="928">
      <c r="A928" t="inlineStr">
        <is>
          <t>CF_filed</t>
        </is>
      </c>
      <c r="B928" t="inlineStr">
        <is>
          <t>B234</t>
        </is>
      </c>
      <c r="C928" t="inlineStr">
        <is>
          <t>MAPLE_da7d555b5d37</t>
        </is>
      </c>
      <c r="D928" t="inlineStr"/>
      <c r="E928" t="n">
        <v>52</v>
      </c>
      <c r="F928" t="inlineStr">
        <is>
          <t>CF STANDALONE</t>
        </is>
      </c>
      <c r="G928" t="inlineStr">
        <is>
          <t>2024-03-31</t>
        </is>
      </c>
      <c r="H928" t="inlineStr">
        <is>
          <t>STANDALONE</t>
        </is>
      </c>
      <c r="I928" t="n">
        <v>0</v>
      </c>
      <c r="J928" t="inlineStr">
        <is>
          <t>INR million</t>
        </is>
      </c>
      <c r="K928" t="n">
        <v>0</v>
      </c>
      <c r="L928" t="inlineStr">
        <is>
          <t>bcda645c-de72-4233-b9a1-0f662cf5f4c1.pdf p52 — CF STANDALONE, column 2024-03-31, line “Adjustments for Interest expense on intercorporate deposit from related party”</t>
        </is>
      </c>
    </row>
    <row r="929">
      <c r="A929" t="inlineStr">
        <is>
          <t>CF_filed</t>
        </is>
      </c>
      <c r="B929" t="inlineStr">
        <is>
          <t>B235</t>
        </is>
      </c>
      <c r="C929" t="inlineStr">
        <is>
          <t>MAPLE_da7d555b5d37</t>
        </is>
      </c>
      <c r="D929" t="inlineStr"/>
      <c r="E929" t="n">
        <v>52</v>
      </c>
      <c r="F929" t="inlineStr">
        <is>
          <t>CF STANDALONE</t>
        </is>
      </c>
      <c r="G929" t="inlineStr">
        <is>
          <t>2024-03-31</t>
        </is>
      </c>
      <c r="H929" t="inlineStr">
        <is>
          <t>STANDALONE</t>
        </is>
      </c>
      <c r="I929" t="n">
        <v>-37325.55</v>
      </c>
      <c r="J929" t="inlineStr">
        <is>
          <t>INR million</t>
        </is>
      </c>
      <c r="K929" t="n">
        <v>-37325.55</v>
      </c>
      <c r="L929" t="inlineStr">
        <is>
          <t>bcda645c-de72-4233-b9a1-0f662cf5f4c1.pdf p52 — CF STANDALONE, column 2024-03-31, line “Interest income on loans given to subsidiaries”</t>
        </is>
      </c>
    </row>
    <row r="930">
      <c r="A930" t="inlineStr">
        <is>
          <t>CF_filed</t>
        </is>
      </c>
      <c r="B930" t="inlineStr">
        <is>
          <t>B236</t>
        </is>
      </c>
      <c r="C930" t="inlineStr">
        <is>
          <t>MAPLE_da7d555b5d37</t>
        </is>
      </c>
      <c r="D930" t="inlineStr"/>
      <c r="E930" t="n">
        <v>52</v>
      </c>
      <c r="F930" t="inlineStr">
        <is>
          <t>CF STANDALONE</t>
        </is>
      </c>
      <c r="G930" t="inlineStr">
        <is>
          <t>2024-03-31</t>
        </is>
      </c>
      <c r="H930" t="inlineStr">
        <is>
          <t>STANDALONE</t>
        </is>
      </c>
      <c r="I930" t="n">
        <v>-2192.13</v>
      </c>
      <c r="J930" t="inlineStr">
        <is>
          <t>INR million</t>
        </is>
      </c>
      <c r="K930" t="n">
        <v>-2192.13</v>
      </c>
      <c r="L930" t="inlineStr">
        <is>
          <t>bcda645c-de72-4233-b9a1-0f662cf5f4c1.pdf p52 — CF STANDALONE, column 2024-03-31, line “Interest income on bank deposits”</t>
        </is>
      </c>
    </row>
    <row r="931">
      <c r="A931" t="inlineStr">
        <is>
          <t>CF_filed</t>
        </is>
      </c>
      <c r="B931" t="inlineStr">
        <is>
          <t>B237</t>
        </is>
      </c>
      <c r="C931" t="inlineStr">
        <is>
          <t>MAPLE_da7d555b5d37</t>
        </is>
      </c>
      <c r="D931" t="inlineStr"/>
      <c r="E931" t="n">
        <v>52</v>
      </c>
      <c r="F931" t="inlineStr">
        <is>
          <t>CF STANDALONE</t>
        </is>
      </c>
      <c r="G931" t="inlineStr">
        <is>
          <t>2024-03-31</t>
        </is>
      </c>
      <c r="H931" t="inlineStr">
        <is>
          <t>STANDALONE</t>
        </is>
      </c>
      <c r="I931" t="n">
        <v>-5023.65</v>
      </c>
      <c r="J931" t="inlineStr">
        <is>
          <t>INR million</t>
        </is>
      </c>
      <c r="K931" t="n">
        <v>-5023.65</v>
      </c>
      <c r="L931" t="inlineStr">
        <is>
          <t>bcda645c-de72-4233-b9a1-0f662cf5f4c1.pdf p52 — CF STANDALONE, column 2024-03-31, line “Operating loss before working capital changes”</t>
        </is>
      </c>
    </row>
    <row r="932">
      <c r="A932" t="inlineStr">
        <is>
          <t>CF_filed</t>
        </is>
      </c>
      <c r="B932" t="inlineStr">
        <is>
          <t>B238</t>
        </is>
      </c>
      <c r="C932" t="inlineStr">
        <is>
          <t>MAPLE_da7d555b5d37</t>
        </is>
      </c>
      <c r="D932" t="inlineStr"/>
      <c r="E932" t="n">
        <v>52</v>
      </c>
      <c r="F932" t="inlineStr">
        <is>
          <t>CF STANDALONE</t>
        </is>
      </c>
      <c r="G932" t="inlineStr">
        <is>
          <t>2024-03-31</t>
        </is>
      </c>
      <c r="H932" t="inlineStr">
        <is>
          <t>STANDALONE</t>
        </is>
      </c>
      <c r="I932" t="n">
        <v>1033.48</v>
      </c>
      <c r="J932" t="inlineStr">
        <is>
          <t>INR million</t>
        </is>
      </c>
      <c r="K932" t="n">
        <v>1033.48</v>
      </c>
      <c r="L932" t="inlineStr">
        <is>
          <t>bcda645c-de72-4233-b9a1-0f662cf5f4c1.pdf p52 — CF STANDALONE, column 2024-03-31, line “Adjustments for changes in working capital: Increase in trade payables”</t>
        </is>
      </c>
    </row>
    <row r="933">
      <c r="A933" t="inlineStr">
        <is>
          <t>CF_filed</t>
        </is>
      </c>
      <c r="B933" t="inlineStr">
        <is>
          <t>B239</t>
        </is>
      </c>
      <c r="C933" t="inlineStr">
        <is>
          <t>MAPLE_da7d555b5d37</t>
        </is>
      </c>
      <c r="D933" t="inlineStr"/>
      <c r="E933" t="n">
        <v>52</v>
      </c>
      <c r="F933" t="inlineStr">
        <is>
          <t>CF STANDALONE</t>
        </is>
      </c>
      <c r="G933" t="inlineStr">
        <is>
          <t>2024-03-31</t>
        </is>
      </c>
      <c r="H933" t="inlineStr">
        <is>
          <t>STANDALONE</t>
        </is>
      </c>
      <c r="I933" t="n">
        <v>-43.62</v>
      </c>
      <c r="J933" t="inlineStr">
        <is>
          <t>INR million</t>
        </is>
      </c>
      <c r="K933" t="n">
        <v>-43.62</v>
      </c>
      <c r="L933" t="inlineStr">
        <is>
          <t>bcda645c-de72-4233-b9a1-0f662cf5f4c1.pdf p52 — CF STANDALONE, column 2024-03-31, line “(Decrease) / increase in other current liabilities”</t>
        </is>
      </c>
    </row>
    <row r="934">
      <c r="A934" t="inlineStr">
        <is>
          <t>CF_filed</t>
        </is>
      </c>
      <c r="B934" t="inlineStr">
        <is>
          <t>B240</t>
        </is>
      </c>
      <c r="C934" t="inlineStr">
        <is>
          <t>MAPLE_da7d555b5d37</t>
        </is>
      </c>
      <c r="D934" t="inlineStr"/>
      <c r="E934" t="n">
        <v>52</v>
      </c>
      <c r="F934" t="inlineStr">
        <is>
          <t>CF STANDALONE</t>
        </is>
      </c>
      <c r="G934" t="inlineStr">
        <is>
          <t>2024-03-31</t>
        </is>
      </c>
      <c r="H934" t="inlineStr">
        <is>
          <t>STANDALONE</t>
        </is>
      </c>
      <c r="I934" t="n">
        <v>-16.03</v>
      </c>
      <c r="J934" t="inlineStr">
        <is>
          <t>INR million</t>
        </is>
      </c>
      <c r="K934" t="n">
        <v>-16.03</v>
      </c>
      <c r="L934" t="inlineStr">
        <is>
          <t>bcda645c-de72-4233-b9a1-0f662cf5f4c1.pdf p52 — CF STANDALONE, column 2024-03-31, line “(Decrease) / increase in other financial liabilities”</t>
        </is>
      </c>
    </row>
    <row r="935">
      <c r="A935" t="inlineStr">
        <is>
          <t>CF_filed</t>
        </is>
      </c>
      <c r="B935" t="inlineStr">
        <is>
          <t>B241</t>
        </is>
      </c>
      <c r="C935" t="inlineStr">
        <is>
          <t>MAPLE_da7d555b5d37</t>
        </is>
      </c>
      <c r="D935" t="inlineStr"/>
      <c r="E935" t="n">
        <v>52</v>
      </c>
      <c r="F935" t="inlineStr">
        <is>
          <t>CF STANDALONE</t>
        </is>
      </c>
      <c r="G935" t="inlineStr">
        <is>
          <t>2024-03-31</t>
        </is>
      </c>
      <c r="H935" t="inlineStr">
        <is>
          <t>STANDALONE</t>
        </is>
      </c>
      <c r="I935" t="n">
        <v>9.17</v>
      </c>
      <c r="J935" t="inlineStr">
        <is>
          <t>INR million</t>
        </is>
      </c>
      <c r="K935" t="n">
        <v>9.17</v>
      </c>
      <c r="L935" t="inlineStr">
        <is>
          <t>bcda645c-de72-4233-b9a1-0f662cf5f4c1.pdf p52 — CF STANDALONE, column 2024-03-31, line “Decrease / (increase) in other current assets”</t>
        </is>
      </c>
    </row>
    <row r="936">
      <c r="A936" t="inlineStr">
        <is>
          <t>CF_filed</t>
        </is>
      </c>
      <c r="B936" t="inlineStr">
        <is>
          <t>B242</t>
        </is>
      </c>
      <c r="C936" t="inlineStr">
        <is>
          <t>MAPLE_da7d555b5d37</t>
        </is>
      </c>
      <c r="D936" t="inlineStr"/>
      <c r="E936" t="n">
        <v>52</v>
      </c>
      <c r="F936" t="inlineStr">
        <is>
          <t>CF STANDALONE</t>
        </is>
      </c>
      <c r="G936" t="inlineStr">
        <is>
          <t>2024-03-31</t>
        </is>
      </c>
      <c r="H936" t="inlineStr">
        <is>
          <t>STANDALONE</t>
        </is>
      </c>
      <c r="I936" t="n">
        <v>983</v>
      </c>
      <c r="J936" t="inlineStr">
        <is>
          <t>INR million</t>
        </is>
      </c>
      <c r="K936" t="n">
        <v>983</v>
      </c>
      <c r="L936" t="inlineStr">
        <is>
          <t>bcda645c-de72-4233-b9a1-0f662cf5f4c1.pdf p52 — CF STANDALONE, column 2024-03-31, line “Total of changes in working capital”</t>
        </is>
      </c>
    </row>
    <row r="937">
      <c r="A937" t="inlineStr">
        <is>
          <t>CF_filed</t>
        </is>
      </c>
      <c r="B937" t="inlineStr">
        <is>
          <t>B243</t>
        </is>
      </c>
      <c r="C937" t="inlineStr">
        <is>
          <t>MAPLE_da7d555b5d37</t>
        </is>
      </c>
      <c r="D937" t="inlineStr"/>
      <c r="E937" t="n">
        <v>52</v>
      </c>
      <c r="F937" t="inlineStr">
        <is>
          <t>CF STANDALONE</t>
        </is>
      </c>
      <c r="G937" t="inlineStr">
        <is>
          <t>2024-03-31</t>
        </is>
      </c>
      <c r="H937" t="inlineStr">
        <is>
          <t>STANDALONE</t>
        </is>
      </c>
      <c r="I937" t="n">
        <v>-4040.65</v>
      </c>
      <c r="J937" t="inlineStr">
        <is>
          <t>INR million</t>
        </is>
      </c>
      <c r="K937" t="n">
        <v>-4040.65</v>
      </c>
      <c r="L937" t="inlineStr">
        <is>
          <t>bcda645c-de72-4233-b9a1-0f662cf5f4c1.pdf p52 — CF STANDALONE, column 2024-03-31, line “Cash used in operations”</t>
        </is>
      </c>
    </row>
    <row r="938">
      <c r="A938" t="inlineStr">
        <is>
          <t>CF_filed</t>
        </is>
      </c>
      <c r="B938" t="inlineStr">
        <is>
          <t>B244</t>
        </is>
      </c>
      <c r="C938" t="inlineStr">
        <is>
          <t>MAPLE_da7d555b5d37</t>
        </is>
      </c>
      <c r="D938" t="inlineStr"/>
      <c r="E938" t="n">
        <v>52</v>
      </c>
      <c r="F938" t="inlineStr">
        <is>
          <t>CF STANDALONE</t>
        </is>
      </c>
      <c r="G938" t="inlineStr">
        <is>
          <t>2024-03-31</t>
        </is>
      </c>
      <c r="H938" t="inlineStr">
        <is>
          <t>STANDALONE</t>
        </is>
      </c>
      <c r="I938" t="n">
        <v>-944.34</v>
      </c>
      <c r="J938" t="inlineStr">
        <is>
          <t>INR million</t>
        </is>
      </c>
      <c r="K938" t="n">
        <v>-944.34</v>
      </c>
      <c r="L938" t="inlineStr">
        <is>
          <t>bcda645c-de72-4233-b9a1-0f662cf5f4c1.pdf p52 — CF STANDALONE, column 2024-03-31, line “Income taxes paid”</t>
        </is>
      </c>
    </row>
    <row r="939">
      <c r="A939" t="inlineStr">
        <is>
          <t>CF_filed</t>
        </is>
      </c>
      <c r="B939" t="inlineStr">
        <is>
          <t>B245</t>
        </is>
      </c>
      <c r="C939" t="inlineStr">
        <is>
          <t>MAPLE_da7d555b5d37</t>
        </is>
      </c>
      <c r="D939" t="inlineStr"/>
      <c r="E939" t="n">
        <v>52</v>
      </c>
      <c r="F939" t="inlineStr">
        <is>
          <t>CF STANDALONE</t>
        </is>
      </c>
      <c r="G939" t="inlineStr">
        <is>
          <t>2024-03-31</t>
        </is>
      </c>
      <c r="H939" t="inlineStr">
        <is>
          <t>STANDALONE</t>
        </is>
      </c>
      <c r="I939" t="n">
        <v>-4984.99</v>
      </c>
      <c r="J939" t="inlineStr">
        <is>
          <t>INR million</t>
        </is>
      </c>
      <c r="K939" t="n">
        <v>-4984.99</v>
      </c>
      <c r="L939" t="inlineStr">
        <is>
          <t>bcda645c-de72-4233-b9a1-0f662cf5f4c1.pdf p52 — CF STANDALONE, column 2024-03-31, line “Net cash used in operating activities (A)”</t>
        </is>
      </c>
    </row>
    <row r="940">
      <c r="A940" t="inlineStr">
        <is>
          <t>CF_filed</t>
        </is>
      </c>
      <c r="B940" t="inlineStr">
        <is>
          <t>B246</t>
        </is>
      </c>
      <c r="C940" t="inlineStr">
        <is>
          <t>MAPLE_da7d555b5d37</t>
        </is>
      </c>
      <c r="D940" t="inlineStr"/>
      <c r="E940" t="n">
        <v>52</v>
      </c>
      <c r="F940" t="inlineStr">
        <is>
          <t>CF STANDALONE</t>
        </is>
      </c>
      <c r="G940" t="inlineStr">
        <is>
          <t>2024-03-31</t>
        </is>
      </c>
      <c r="H940" t="inlineStr">
        <is>
          <t>STANDALONE</t>
        </is>
      </c>
      <c r="I940" t="n">
        <v>0</v>
      </c>
      <c r="J940" t="inlineStr">
        <is>
          <t>INR million</t>
        </is>
      </c>
      <c r="K940" t="n">
        <v>0</v>
      </c>
      <c r="L940" t="inlineStr">
        <is>
          <t>bcda645c-de72-4233-b9a1-0f662cf5f4c1.pdf p52 — CF STANDALONE, column 2024-03-31, line “B) Cash flows from investing activities Equity investment in subsidiaries”</t>
        </is>
      </c>
    </row>
    <row r="941">
      <c r="A941" t="inlineStr">
        <is>
          <t>CF_filed</t>
        </is>
      </c>
      <c r="B941" t="inlineStr">
        <is>
          <t>B247</t>
        </is>
      </c>
      <c r="C941" t="inlineStr">
        <is>
          <t>MAPLE_da7d555b5d37</t>
        </is>
      </c>
      <c r="D941" t="inlineStr"/>
      <c r="E941" t="n">
        <v>52</v>
      </c>
      <c r="F941" t="inlineStr">
        <is>
          <t>CF STANDALONE</t>
        </is>
      </c>
      <c r="G941" t="inlineStr">
        <is>
          <t>2024-03-31</t>
        </is>
      </c>
      <c r="H941" t="inlineStr">
        <is>
          <t>STANDALONE</t>
        </is>
      </c>
      <c r="I941" t="n">
        <v>0</v>
      </c>
      <c r="J941" t="inlineStr">
        <is>
          <t>INR million</t>
        </is>
      </c>
      <c r="K941" t="n">
        <v>0</v>
      </c>
      <c r="L941" t="inlineStr">
        <is>
          <t>bcda645c-de72-4233-b9a1-0f662cf5f4c1.pdf p52 — CF STANDALONE, column 2024-03-31, line “Loan given to subsidiaries”</t>
        </is>
      </c>
    </row>
    <row r="942">
      <c r="A942" t="inlineStr">
        <is>
          <t>CF_filed</t>
        </is>
      </c>
      <c r="B942" t="inlineStr">
        <is>
          <t>B248</t>
        </is>
      </c>
      <c r="C942" t="inlineStr">
        <is>
          <t>MAPLE_da7d555b5d37</t>
        </is>
      </c>
      <c r="D942" t="inlineStr"/>
      <c r="E942" t="n">
        <v>52</v>
      </c>
      <c r="F942" t="inlineStr">
        <is>
          <t>CF STANDALONE</t>
        </is>
      </c>
      <c r="G942" t="inlineStr">
        <is>
          <t>2024-03-31</t>
        </is>
      </c>
      <c r="H942" t="inlineStr">
        <is>
          <t>STANDALONE</t>
        </is>
      </c>
      <c r="I942" t="n">
        <v>0</v>
      </c>
      <c r="J942" t="inlineStr">
        <is>
          <t>INR million</t>
        </is>
      </c>
      <c r="K942" t="n">
        <v>0</v>
      </c>
      <c r="L942" t="inlineStr">
        <is>
          <t>bcda645c-de72-4233-b9a1-0f662cf5f4c1.pdf p52 — CF STANDALONE, column 2024-03-31, line “Loan repaid by subsidiaries”</t>
        </is>
      </c>
    </row>
    <row r="943">
      <c r="A943" t="inlineStr">
        <is>
          <t>CF_filed</t>
        </is>
      </c>
      <c r="B943" t="inlineStr">
        <is>
          <t>B249</t>
        </is>
      </c>
      <c r="C943" t="inlineStr">
        <is>
          <t>MAPLE_da7d555b5d37</t>
        </is>
      </c>
      <c r="D943" t="inlineStr"/>
      <c r="E943" t="n">
        <v>52</v>
      </c>
      <c r="F943" t="inlineStr">
        <is>
          <t>CF STANDALONE</t>
        </is>
      </c>
      <c r="G943" t="inlineStr">
        <is>
          <t>2024-03-31</t>
        </is>
      </c>
      <c r="H943" t="inlineStr">
        <is>
          <t>STANDALONE</t>
        </is>
      </c>
      <c r="I943" t="n">
        <v>0</v>
      </c>
      <c r="J943" t="inlineStr">
        <is>
          <t>INR million</t>
        </is>
      </c>
      <c r="K943" t="n">
        <v>0</v>
      </c>
      <c r="L943" t="inlineStr">
        <is>
          <t>bcda645c-de72-4233-b9a1-0f662cf5f4c1.pdf p52 — CF STANDALONE, column 2024-03-31, line “Interest received on loan given to subsidiaries”</t>
        </is>
      </c>
    </row>
    <row r="944">
      <c r="A944" t="inlineStr">
        <is>
          <t>CF_filed</t>
        </is>
      </c>
      <c r="B944" t="inlineStr">
        <is>
          <t>B250</t>
        </is>
      </c>
      <c r="C944" t="inlineStr">
        <is>
          <t>MAPLE_da7d555b5d37</t>
        </is>
      </c>
      <c r="D944" t="inlineStr"/>
      <c r="E944" t="n">
        <v>52</v>
      </c>
      <c r="F944" t="inlineStr">
        <is>
          <t>CF STANDALONE</t>
        </is>
      </c>
      <c r="G944" t="inlineStr">
        <is>
          <t>2024-03-31</t>
        </is>
      </c>
      <c r="H944" t="inlineStr">
        <is>
          <t>STANDALONE</t>
        </is>
      </c>
      <c r="I944" t="n">
        <v>-24758.83</v>
      </c>
      <c r="J944" t="inlineStr">
        <is>
          <t>INR million</t>
        </is>
      </c>
      <c r="K944" t="n">
        <v>-24758.83</v>
      </c>
      <c r="L944" t="inlineStr">
        <is>
          <t>bcda645c-de72-4233-b9a1-0f662cf5f4c1.pdf p52 — CF STANDALONE, column 2024-03-31, line “Investment in bank deposits (net of proceeds)”</t>
        </is>
      </c>
    </row>
    <row r="945">
      <c r="A945" t="inlineStr">
        <is>
          <t>CF_filed</t>
        </is>
      </c>
      <c r="B945" t="inlineStr">
        <is>
          <t>B251</t>
        </is>
      </c>
      <c r="C945" t="inlineStr">
        <is>
          <t>MAPLE_da7d555b5d37</t>
        </is>
      </c>
      <c r="D945" t="inlineStr"/>
      <c r="E945" t="n">
        <v>52</v>
      </c>
      <c r="F945" t="inlineStr">
        <is>
          <t>CF STANDALONE</t>
        </is>
      </c>
      <c r="G945" t="inlineStr">
        <is>
          <t>2024-03-31</t>
        </is>
      </c>
      <c r="H945" t="inlineStr">
        <is>
          <t>STANDALONE</t>
        </is>
      </c>
      <c r="I945" t="n">
        <v>1983.78</v>
      </c>
      <c r="J945" t="inlineStr">
        <is>
          <t>INR million</t>
        </is>
      </c>
      <c r="K945" t="n">
        <v>1983.78</v>
      </c>
      <c r="L945" t="inlineStr">
        <is>
          <t>bcda645c-de72-4233-b9a1-0f662cf5f4c1.pdf p52 — CF STANDALONE, column 2024-03-31, line “Interest received on bank deposits”</t>
        </is>
      </c>
    </row>
    <row r="946">
      <c r="A946" t="inlineStr">
        <is>
          <t>CF_filed</t>
        </is>
      </c>
      <c r="B946" t="inlineStr">
        <is>
          <t>B252</t>
        </is>
      </c>
      <c r="C946" t="inlineStr">
        <is>
          <t>MAPLE_da7d555b5d37</t>
        </is>
      </c>
      <c r="D946" t="inlineStr"/>
      <c r="E946" t="n">
        <v>52</v>
      </c>
      <c r="F946" t="inlineStr">
        <is>
          <t>CF STANDALONE</t>
        </is>
      </c>
      <c r="G946" t="inlineStr">
        <is>
          <t>2024-03-31</t>
        </is>
      </c>
      <c r="H946" t="inlineStr">
        <is>
          <t>STANDALONE</t>
        </is>
      </c>
      <c r="I946" t="n">
        <v>-22775.05</v>
      </c>
      <c r="J946" t="inlineStr">
        <is>
          <t>INR million</t>
        </is>
      </c>
      <c r="K946" t="n">
        <v>-22775.05</v>
      </c>
      <c r="L946" t="inlineStr">
        <is>
          <t>bcda645c-de72-4233-b9a1-0f662cf5f4c1.pdf p52 — CF STANDALONE, column 2024-03-31, line “Net cash used in investing activities (B)”</t>
        </is>
      </c>
    </row>
    <row r="947">
      <c r="A947" t="inlineStr">
        <is>
          <t>CF_filed</t>
        </is>
      </c>
      <c r="B947" t="inlineStr">
        <is>
          <t>B253</t>
        </is>
      </c>
      <c r="C947" t="inlineStr">
        <is>
          <t>MAPLE_da7d555b5d37</t>
        </is>
      </c>
      <c r="D947" t="inlineStr"/>
      <c r="E947" t="n">
        <v>52</v>
      </c>
      <c r="F947" t="inlineStr">
        <is>
          <t>CF STANDALONE</t>
        </is>
      </c>
      <c r="G947" t="inlineStr">
        <is>
          <t>2024-03-31</t>
        </is>
      </c>
      <c r="H947" t="inlineStr">
        <is>
          <t>STANDALONE</t>
        </is>
      </c>
      <c r="I947" t="n">
        <v>0</v>
      </c>
      <c r="J947" t="inlineStr">
        <is>
          <t>INR million</t>
        </is>
      </c>
      <c r="K947" t="n">
        <v>0</v>
      </c>
      <c r="L947" t="inlineStr">
        <is>
          <t>bcda645c-de72-4233-b9a1-0f662cf5f4c1.pdf p52 — CF STANDALONE, column 2024-03-31, line “C) Cash flows from financing activities Proceeds from issue of unit capital”</t>
        </is>
      </c>
    </row>
    <row r="948">
      <c r="A948" t="inlineStr">
        <is>
          <t>CF_filed</t>
        </is>
      </c>
      <c r="B948" t="inlineStr">
        <is>
          <t>B254</t>
        </is>
      </c>
      <c r="C948" t="inlineStr">
        <is>
          <t>MAPLE_da7d555b5d37</t>
        </is>
      </c>
      <c r="D948" t="inlineStr"/>
      <c r="E948" t="n">
        <v>52</v>
      </c>
      <c r="F948" t="inlineStr">
        <is>
          <t>CF STANDALONE</t>
        </is>
      </c>
      <c r="G948" t="inlineStr">
        <is>
          <t>2024-03-31</t>
        </is>
      </c>
      <c r="H948" t="inlineStr">
        <is>
          <t>STANDALONE</t>
        </is>
      </c>
      <c r="I948" t="n">
        <v>0</v>
      </c>
      <c r="J948" t="inlineStr">
        <is>
          <t>INR million</t>
        </is>
      </c>
      <c r="K948" t="n">
        <v>0</v>
      </c>
      <c r="L948" t="inlineStr">
        <is>
          <t>bcda645c-de72-4233-b9a1-0f662cf5f4c1.pdf p52 — CF STANDALONE, column 2024-03-31, line “Units issue expenses”</t>
        </is>
      </c>
    </row>
    <row r="949">
      <c r="A949" t="inlineStr">
        <is>
          <t>CF_filed</t>
        </is>
      </c>
      <c r="B949" t="inlineStr">
        <is>
          <t>B255</t>
        </is>
      </c>
      <c r="C949" t="inlineStr">
        <is>
          <t>MAPLE_da7d555b5d37</t>
        </is>
      </c>
      <c r="D949" t="inlineStr"/>
      <c r="E949" t="n">
        <v>52</v>
      </c>
      <c r="F949" t="inlineStr">
        <is>
          <t>CF STANDALONE</t>
        </is>
      </c>
      <c r="G949" t="inlineStr">
        <is>
          <t>2024-03-31</t>
        </is>
      </c>
      <c r="H949" t="inlineStr">
        <is>
          <t>STANDALONE</t>
        </is>
      </c>
      <c r="I949" t="n">
        <v>0</v>
      </c>
      <c r="J949" t="inlineStr">
        <is>
          <t>INR million</t>
        </is>
      </c>
      <c r="K949" t="n">
        <v>0</v>
      </c>
      <c r="L949" t="inlineStr">
        <is>
          <t>bcda645c-de72-4233-b9a1-0f662cf5f4c1.pdf p52 — CF STANDALONE, column 2024-03-31, line “Proceeds from intercorporate deposit from related party”</t>
        </is>
      </c>
    </row>
    <row r="950">
      <c r="A950" t="inlineStr">
        <is>
          <t>CF_filed</t>
        </is>
      </c>
      <c r="B950" t="inlineStr">
        <is>
          <t>B256</t>
        </is>
      </c>
      <c r="C950" t="inlineStr">
        <is>
          <t>MAPLE_da7d555b5d37</t>
        </is>
      </c>
      <c r="D950" t="inlineStr"/>
      <c r="E950" t="n">
        <v>52</v>
      </c>
      <c r="F950" t="inlineStr">
        <is>
          <t>CF STANDALONE</t>
        </is>
      </c>
      <c r="G950" t="inlineStr">
        <is>
          <t>2024-03-31</t>
        </is>
      </c>
      <c r="H950" t="inlineStr">
        <is>
          <t>STANDALONE</t>
        </is>
      </c>
      <c r="I950" t="n">
        <v>0</v>
      </c>
      <c r="J950" t="inlineStr">
        <is>
          <t>INR million</t>
        </is>
      </c>
      <c r="K950" t="n">
        <v>0</v>
      </c>
      <c r="L950" t="inlineStr">
        <is>
          <t>bcda645c-de72-4233-b9a1-0f662cf5f4c1.pdf p52 — CF STANDALONE, column 2024-03-31, line “Repayment of intercorporate deposit taken from related party”</t>
        </is>
      </c>
    </row>
    <row r="951">
      <c r="A951" t="inlineStr">
        <is>
          <t>CF_filed</t>
        </is>
      </c>
      <c r="B951" t="inlineStr">
        <is>
          <t>B257</t>
        </is>
      </c>
      <c r="C951" t="inlineStr">
        <is>
          <t>MAPLE_da7d555b5d37</t>
        </is>
      </c>
      <c r="D951" t="inlineStr"/>
      <c r="E951" t="n">
        <v>52</v>
      </c>
      <c r="F951" t="inlineStr">
        <is>
          <t>CF STANDALONE</t>
        </is>
      </c>
      <c r="G951" t="inlineStr">
        <is>
          <t>2024-03-31</t>
        </is>
      </c>
      <c r="H951" t="inlineStr">
        <is>
          <t>STANDALONE</t>
        </is>
      </c>
      <c r="I951" t="n">
        <v>0</v>
      </c>
      <c r="J951" t="inlineStr">
        <is>
          <t>INR million</t>
        </is>
      </c>
      <c r="K951" t="n">
        <v>0</v>
      </c>
      <c r="L951" t="inlineStr">
        <is>
          <t>bcda645c-de72-4233-b9a1-0f662cf5f4c1.pdf p52 — CF STANDALONE, column 2024-03-31, line “Interest paid on related party intercorporate deposit”</t>
        </is>
      </c>
    </row>
    <row r="952">
      <c r="A952" t="inlineStr">
        <is>
          <t>CF_filed</t>
        </is>
      </c>
      <c r="B952" t="inlineStr">
        <is>
          <t>B258</t>
        </is>
      </c>
      <c r="C952" t="inlineStr">
        <is>
          <t>MAPLE_da7d555b5d37</t>
        </is>
      </c>
      <c r="D952" t="inlineStr"/>
      <c r="E952" t="n">
        <v>52</v>
      </c>
      <c r="F952" t="inlineStr">
        <is>
          <t>CF STANDALONE</t>
        </is>
      </c>
      <c r="G952" t="inlineStr">
        <is>
          <t>2024-03-31</t>
        </is>
      </c>
      <c r="H952" t="inlineStr">
        <is>
          <t>STANDALONE</t>
        </is>
      </c>
      <c r="I952" t="n">
        <v>0</v>
      </c>
      <c r="J952" t="inlineStr">
        <is>
          <t>INR million</t>
        </is>
      </c>
      <c r="K952" t="n">
        <v>0</v>
      </c>
      <c r="L952" t="inlineStr">
        <is>
          <t>bcda645c-de72-4233-b9a1-0f662cf5f4c1.pdf p52 — CF STANDALONE, column 2024-03-31, line “Net cash generated from financing activities (C)”</t>
        </is>
      </c>
    </row>
    <row r="953">
      <c r="A953" t="inlineStr">
        <is>
          <t>CF_filed</t>
        </is>
      </c>
      <c r="B953" t="inlineStr">
        <is>
          <t>B259</t>
        </is>
      </c>
      <c r="C953" t="inlineStr">
        <is>
          <t>MAPLE_da7d555b5d37</t>
        </is>
      </c>
      <c r="D953" t="inlineStr"/>
      <c r="E953" t="n">
        <v>52</v>
      </c>
      <c r="F953" t="inlineStr">
        <is>
          <t>CF STANDALONE</t>
        </is>
      </c>
      <c r="G953" t="inlineStr">
        <is>
          <t>2024-03-31</t>
        </is>
      </c>
      <c r="H953" t="inlineStr">
        <is>
          <t>STANDALONE</t>
        </is>
      </c>
      <c r="I953" t="n">
        <v>-27760.04</v>
      </c>
      <c r="J953" t="inlineStr">
        <is>
          <t>INR million</t>
        </is>
      </c>
      <c r="K953" t="n">
        <v>-27760.04</v>
      </c>
      <c r="L953" t="inlineStr">
        <is>
          <t>bcda645c-de72-4233-b9a1-0f662cf5f4c1.pdf p52 — CF STANDALONE, column 2024-03-31, line “Net (decrease)/increase in cash &amp; cash equivalents (A+B+C)”</t>
        </is>
      </c>
    </row>
    <row r="954">
      <c r="A954" t="inlineStr">
        <is>
          <t>CF_filed</t>
        </is>
      </c>
      <c r="B954" t="inlineStr">
        <is>
          <t>B260</t>
        </is>
      </c>
      <c r="C954" t="inlineStr">
        <is>
          <t>MAPLE_da7d555b5d37</t>
        </is>
      </c>
      <c r="D954" t="inlineStr"/>
      <c r="E954" t="n">
        <v>52</v>
      </c>
      <c r="F954" t="inlineStr">
        <is>
          <t>CF STANDALONE</t>
        </is>
      </c>
      <c r="G954" t="inlineStr">
        <is>
          <t>2024-03-31</t>
        </is>
      </c>
      <c r="H954" t="inlineStr">
        <is>
          <t>STANDALONE</t>
        </is>
      </c>
      <c r="I954" t="n">
        <v>32450.81</v>
      </c>
      <c r="J954" t="inlineStr">
        <is>
          <t>INR million</t>
        </is>
      </c>
      <c r="K954" t="n">
        <v>32450.81</v>
      </c>
      <c r="L954" t="inlineStr">
        <is>
          <t>bcda645c-de72-4233-b9a1-0f662cf5f4c1.pdf p52 — CF STANDALONE, column 2024-03-31, line “Cash and cash equivalents at the beginning of the year”</t>
        </is>
      </c>
    </row>
    <row r="955">
      <c r="A955" t="inlineStr">
        <is>
          <t>CF_filed</t>
        </is>
      </c>
      <c r="B955" t="inlineStr">
        <is>
          <t>B261</t>
        </is>
      </c>
      <c r="C955" t="inlineStr">
        <is>
          <t>MAPLE_da7d555b5d37</t>
        </is>
      </c>
      <c r="D955" t="inlineStr"/>
      <c r="E955" t="n">
        <v>52</v>
      </c>
      <c r="F955" t="inlineStr">
        <is>
          <t>CF STANDALONE</t>
        </is>
      </c>
      <c r="G955" t="inlineStr">
        <is>
          <t>2024-03-31</t>
        </is>
      </c>
      <c r="H955" t="inlineStr">
        <is>
          <t>STANDALONE</t>
        </is>
      </c>
      <c r="I955" t="n">
        <v>4690.77</v>
      </c>
      <c r="J955" t="inlineStr">
        <is>
          <t>INR million</t>
        </is>
      </c>
      <c r="K955" t="n">
        <v>4690.77</v>
      </c>
      <c r="L955" t="inlineStr">
        <is>
          <t>bcda645c-de72-4233-b9a1-0f662cf5f4c1.pdf p52 — CF STANDALONE, column 2024-03-31, line “Cash and cash equivalents at the end of the year (refer note 6A)”</t>
        </is>
      </c>
    </row>
    <row r="956">
      <c r="A956" t="inlineStr">
        <is>
          <t>CF_filed</t>
        </is>
      </c>
      <c r="B956" t="inlineStr">
        <is>
          <t>B262</t>
        </is>
      </c>
      <c r="C956" t="inlineStr">
        <is>
          <t>MAPLE_da7d555b5d37</t>
        </is>
      </c>
      <c r="D956" t="inlineStr"/>
      <c r="E956" t="n">
        <v>52</v>
      </c>
      <c r="F956" t="inlineStr">
        <is>
          <t>CF STANDALONE</t>
        </is>
      </c>
      <c r="G956" t="inlineStr">
        <is>
          <t>2024-03-31</t>
        </is>
      </c>
      <c r="H956" t="inlineStr">
        <is>
          <t>STANDALONE</t>
        </is>
      </c>
      <c r="I956" t="n">
        <v>0</v>
      </c>
      <c r="J956" t="inlineStr">
        <is>
          <t>INR million</t>
        </is>
      </c>
      <c r="K956" t="n">
        <v>0</v>
      </c>
      <c r="L956" t="inlineStr">
        <is>
          <t>bcda645c-de72-4233-b9a1-0f662cf5f4c1.pdf p52 — CF STANDALONE, column 2024-03-31, line “UNIT CAPITAL (REFER NOTE 10) Particulars Number of units (in lakhs) Amount Balance as at April 01, 2022”</t>
        </is>
      </c>
    </row>
    <row r="957">
      <c r="A957" t="inlineStr">
        <is>
          <t>CF_filed</t>
        </is>
      </c>
      <c r="B957" t="inlineStr">
        <is>
          <t>B263</t>
        </is>
      </c>
      <c r="C957" t="inlineStr">
        <is>
          <t>MAPLE_da7d555b5d37</t>
        </is>
      </c>
      <c r="D957" t="inlineStr"/>
      <c r="E957" t="n">
        <v>52</v>
      </c>
      <c r="F957" t="inlineStr">
        <is>
          <t>CF STANDALONE</t>
        </is>
      </c>
      <c r="G957" t="inlineStr">
        <is>
          <t>2024-03-31</t>
        </is>
      </c>
      <c r="H957" t="inlineStr">
        <is>
          <t>STANDALONE</t>
        </is>
      </c>
      <c r="I957" t="n">
        <v>3521.7</v>
      </c>
      <c r="J957" t="inlineStr">
        <is>
          <t>INR million</t>
        </is>
      </c>
      <c r="K957" t="n">
        <v>3521.7</v>
      </c>
      <c r="L957" t="inlineStr">
        <is>
          <t>bcda645c-de72-4233-b9a1-0f662cf5f4c1.pdf p52 — CF STANDALONE, column 2024-03-31, line “Units issued during the year”</t>
        </is>
      </c>
    </row>
    <row r="958">
      <c r="A958" t="inlineStr">
        <is>
          <t>CF_filed</t>
        </is>
      </c>
      <c r="B958" t="inlineStr">
        <is>
          <t>B264</t>
        </is>
      </c>
      <c r="C958" t="inlineStr">
        <is>
          <t>MAPLE_da7d555b5d37</t>
        </is>
      </c>
      <c r="D958" t="inlineStr"/>
      <c r="E958" t="n">
        <v>52</v>
      </c>
      <c r="F958" t="inlineStr">
        <is>
          <t>CF STANDALONE</t>
        </is>
      </c>
      <c r="G958" t="inlineStr">
        <is>
          <t>2024-03-31</t>
        </is>
      </c>
      <c r="H958" t="inlineStr">
        <is>
          <t>STANDALONE</t>
        </is>
      </c>
      <c r="I958" t="n">
        <v>0</v>
      </c>
      <c r="J958" t="inlineStr">
        <is>
          <t>INR million</t>
        </is>
      </c>
      <c r="K958" t="n">
        <v>0</v>
      </c>
      <c r="L958" t="inlineStr">
        <is>
          <t>bcda645c-de72-4233-b9a1-0f662cf5f4c1.pdf p52 — CF STANDALONE, column 2024-03-31, line “Issue expenses”</t>
        </is>
      </c>
    </row>
    <row r="959">
      <c r="A959" t="inlineStr">
        <is>
          <t>CF_filed</t>
        </is>
      </c>
      <c r="B959" t="inlineStr">
        <is>
          <t>B265</t>
        </is>
      </c>
      <c r="C959" t="inlineStr">
        <is>
          <t>MAPLE_da7d555b5d37</t>
        </is>
      </c>
      <c r="D959" t="inlineStr"/>
      <c r="E959" t="n">
        <v>52</v>
      </c>
      <c r="F959" t="inlineStr">
        <is>
          <t>CF STANDALONE</t>
        </is>
      </c>
      <c r="G959" t="inlineStr">
        <is>
          <t>2024-03-31</t>
        </is>
      </c>
      <c r="H959" t="inlineStr">
        <is>
          <t>STANDALONE</t>
        </is>
      </c>
      <c r="I959" t="n">
        <v>3521.7</v>
      </c>
      <c r="J959" t="inlineStr">
        <is>
          <t>INR million</t>
        </is>
      </c>
      <c r="K959" t="n">
        <v>3521.7</v>
      </c>
      <c r="L959" t="inlineStr">
        <is>
          <t>bcda645c-de72-4233-b9a1-0f662cf5f4c1.pdf p52 — CF STANDALONE, column 2024-03-31, line “Balance as at March 31, 2023”</t>
        </is>
      </c>
    </row>
    <row r="960">
      <c r="A960" t="inlineStr">
        <is>
          <t>CF_filed</t>
        </is>
      </c>
      <c r="B960" t="inlineStr">
        <is>
          <t>B266</t>
        </is>
      </c>
      <c r="C960" t="inlineStr">
        <is>
          <t>MAPLE_da7d555b5d37</t>
        </is>
      </c>
      <c r="D960" t="inlineStr"/>
      <c r="E960" t="n">
        <v>52</v>
      </c>
      <c r="F960" t="inlineStr">
        <is>
          <t>CF STANDALONE</t>
        </is>
      </c>
      <c r="G960" t="inlineStr">
        <is>
          <t>2024-03-31</t>
        </is>
      </c>
      <c r="H960" t="inlineStr">
        <is>
          <t>STANDALONE</t>
        </is>
      </c>
      <c r="I960" t="n">
        <v>0</v>
      </c>
      <c r="J960" t="inlineStr">
        <is>
          <t>INR million</t>
        </is>
      </c>
      <c r="K960" t="n">
        <v>0</v>
      </c>
      <c r="L960" t="inlineStr">
        <is>
          <t>bcda645c-de72-4233-b9a1-0f662cf5f4c1.pdf p52 — CF STANDALONE, column 2024-03-31, line “Units issued during the year”</t>
        </is>
      </c>
    </row>
    <row r="961">
      <c r="A961" t="inlineStr">
        <is>
          <t>CF_filed</t>
        </is>
      </c>
      <c r="B961" t="inlineStr">
        <is>
          <t>B267</t>
        </is>
      </c>
      <c r="C961" t="inlineStr">
        <is>
          <t>MAPLE_da7d555b5d37</t>
        </is>
      </c>
      <c r="D961" t="inlineStr"/>
      <c r="E961" t="n">
        <v>52</v>
      </c>
      <c r="F961" t="inlineStr">
        <is>
          <t>CF STANDALONE</t>
        </is>
      </c>
      <c r="G961" t="inlineStr">
        <is>
          <t>2024-03-31</t>
        </is>
      </c>
      <c r="H961" t="inlineStr">
        <is>
          <t>STANDALONE</t>
        </is>
      </c>
      <c r="I961" t="n">
        <v>0</v>
      </c>
      <c r="J961" t="inlineStr">
        <is>
          <t>INR million</t>
        </is>
      </c>
      <c r="K961" t="n">
        <v>0</v>
      </c>
      <c r="L961" t="inlineStr">
        <is>
          <t>bcda645c-de72-4233-b9a1-0f662cf5f4c1.pdf p52 — CF STANDALONE, column 2024-03-31, line “Issue expenses”</t>
        </is>
      </c>
    </row>
    <row r="962">
      <c r="A962" t="inlineStr">
        <is>
          <t>CF_filed</t>
        </is>
      </c>
      <c r="B962" t="inlineStr">
        <is>
          <t>B268</t>
        </is>
      </c>
      <c r="C962" t="inlineStr">
        <is>
          <t>MAPLE_da7d555b5d37</t>
        </is>
      </c>
      <c r="D962" t="inlineStr"/>
      <c r="E962" t="n">
        <v>52</v>
      </c>
      <c r="F962" t="inlineStr">
        <is>
          <t>CF STANDALONE</t>
        </is>
      </c>
      <c r="G962" t="inlineStr">
        <is>
          <t>2024-03-31</t>
        </is>
      </c>
      <c r="H962" t="inlineStr">
        <is>
          <t>STANDALONE</t>
        </is>
      </c>
      <c r="I962" t="n">
        <v>3521.7</v>
      </c>
      <c r="J962" t="inlineStr">
        <is>
          <t>INR million</t>
        </is>
      </c>
      <c r="K962" t="n">
        <v>3521.7</v>
      </c>
      <c r="L962" t="inlineStr">
        <is>
          <t>bcda645c-de72-4233-b9a1-0f662cf5f4c1.pdf p52 — CF STANDALONE, column 2024-03-31, line “Balance as at March 31, 2024”</t>
        </is>
      </c>
    </row>
    <row r="963">
      <c r="A963" t="inlineStr">
        <is>
          <t>CF_filed</t>
        </is>
      </c>
      <c r="B963" t="inlineStr">
        <is>
          <t>B269</t>
        </is>
      </c>
      <c r="C963" t="inlineStr">
        <is>
          <t>MAPLE_da7d555b5d37</t>
        </is>
      </c>
      <c r="D963" t="inlineStr"/>
      <c r="E963" t="n">
        <v>52</v>
      </c>
      <c r="F963" t="inlineStr">
        <is>
          <t>CF STANDALONE</t>
        </is>
      </c>
      <c r="G963" t="inlineStr">
        <is>
          <t>2024-03-31</t>
        </is>
      </c>
      <c r="H963" t="inlineStr">
        <is>
          <t>STANDALONE</t>
        </is>
      </c>
      <c r="I963" t="n">
        <v>-350.15</v>
      </c>
      <c r="J963" t="inlineStr">
        <is>
          <t>INR million</t>
        </is>
      </c>
      <c r="K963" t="n">
        <v>-350.15</v>
      </c>
      <c r="L963" t="inlineStr">
        <is>
          <t>bcda645c-de72-4233-b9a1-0f662cf5f4c1.pdf p52 — CF STANDALONE, column 2024-03-31, line “(B) OTHER EQUITY (REFER NOTE 11) Particulars Retained earnings Total Balance as at April 01, 2022”</t>
        </is>
      </c>
    </row>
    <row r="964">
      <c r="A964" t="inlineStr">
        <is>
          <t>CF_filed</t>
        </is>
      </c>
      <c r="B964" t="inlineStr">
        <is>
          <t>B270</t>
        </is>
      </c>
      <c r="C964" t="inlineStr">
        <is>
          <t>MAPLE_da7d555b5d37</t>
        </is>
      </c>
      <c r="D964" t="inlineStr"/>
      <c r="E964" t="n">
        <v>52</v>
      </c>
      <c r="F964" t="inlineStr">
        <is>
          <t>CF STANDALONE</t>
        </is>
      </c>
      <c r="G964" t="inlineStr">
        <is>
          <t>2024-03-31</t>
        </is>
      </c>
      <c r="H964" t="inlineStr">
        <is>
          <t>STANDALONE</t>
        </is>
      </c>
      <c r="I964" t="n">
        <v>11240.86</v>
      </c>
      <c r="J964" t="inlineStr">
        <is>
          <t>INR million</t>
        </is>
      </c>
      <c r="K964" t="n">
        <v>11240.86</v>
      </c>
      <c r="L964" t="inlineStr">
        <is>
          <t>bcda645c-de72-4233-b9a1-0f662cf5f4c1.pdf p52 — CF STANDALONE, column 2024-03-31, line “Profit for the year”</t>
        </is>
      </c>
    </row>
    <row r="965">
      <c r="A965" t="inlineStr">
        <is>
          <t>CF_filed</t>
        </is>
      </c>
      <c r="B965" t="inlineStr">
        <is>
          <t>B271</t>
        </is>
      </c>
      <c r="C965" t="inlineStr">
        <is>
          <t>MAPLE_da7d555b5d37</t>
        </is>
      </c>
      <c r="D965" t="inlineStr"/>
      <c r="E965" t="n">
        <v>52</v>
      </c>
      <c r="F965" t="inlineStr">
        <is>
          <t>CF STANDALONE</t>
        </is>
      </c>
      <c r="G965" t="inlineStr">
        <is>
          <t>2024-03-31</t>
        </is>
      </c>
      <c r="H965" t="inlineStr">
        <is>
          <t>STANDALONE</t>
        </is>
      </c>
      <c r="I965" t="n">
        <v>0</v>
      </c>
      <c r="J965" t="inlineStr">
        <is>
          <t>INR million</t>
        </is>
      </c>
      <c r="K965" t="n">
        <v>0</v>
      </c>
      <c r="L965" t="inlineStr">
        <is>
          <t>bcda645c-de72-4233-b9a1-0f662cf5f4c1.pdf p52 — CF STANDALONE, column 2024-03-31, line “Other comprehensive income for the year”</t>
        </is>
      </c>
    </row>
    <row r="966">
      <c r="A966" t="inlineStr">
        <is>
          <t>CF_filed</t>
        </is>
      </c>
      <c r="B966" t="inlineStr">
        <is>
          <t>B272</t>
        </is>
      </c>
      <c r="C966" t="inlineStr">
        <is>
          <t>MAPLE_da7d555b5d37</t>
        </is>
      </c>
      <c r="D966" t="inlineStr"/>
      <c r="E966" t="n">
        <v>52</v>
      </c>
      <c r="F966" t="inlineStr">
        <is>
          <t>CF STANDALONE</t>
        </is>
      </c>
      <c r="G966" t="inlineStr">
        <is>
          <t>2024-03-31</t>
        </is>
      </c>
      <c r="H966" t="inlineStr">
        <is>
          <t>STANDALONE</t>
        </is>
      </c>
      <c r="I966" t="n">
        <v>0</v>
      </c>
      <c r="J966" t="inlineStr">
        <is>
          <t>INR million</t>
        </is>
      </c>
      <c r="K966" t="n">
        <v>0</v>
      </c>
      <c r="L966" t="inlineStr">
        <is>
          <t>bcda645c-de72-4233-b9a1-0f662cf5f4c1.pdf p52 — CF STANDALONE, column 2024-03-31, line “Less: Distribution during the year*”</t>
        </is>
      </c>
    </row>
    <row r="967">
      <c r="A967" t="inlineStr">
        <is>
          <t>CF_filed</t>
        </is>
      </c>
      <c r="B967" t="inlineStr">
        <is>
          <t>B273</t>
        </is>
      </c>
      <c r="C967" t="inlineStr">
        <is>
          <t>MAPLE_da7d555b5d37</t>
        </is>
      </c>
      <c r="D967" t="inlineStr"/>
      <c r="E967" t="n">
        <v>52</v>
      </c>
      <c r="F967" t="inlineStr">
        <is>
          <t>CF STANDALONE</t>
        </is>
      </c>
      <c r="G967" t="inlineStr">
        <is>
          <t>2024-03-31</t>
        </is>
      </c>
      <c r="H967" t="inlineStr">
        <is>
          <t>STANDALONE</t>
        </is>
      </c>
      <c r="I967" t="n">
        <v>10890.71</v>
      </c>
      <c r="J967" t="inlineStr">
        <is>
          <t>INR million</t>
        </is>
      </c>
      <c r="K967" t="n">
        <v>10890.71</v>
      </c>
      <c r="L967" t="inlineStr">
        <is>
          <t>bcda645c-de72-4233-b9a1-0f662cf5f4c1.pdf p52 — CF STANDALONE, column 2024-03-31, line “Balance as at March 31, 2023”</t>
        </is>
      </c>
    </row>
    <row r="968">
      <c r="A968" t="inlineStr">
        <is>
          <t>CF_filed</t>
        </is>
      </c>
      <c r="B968" t="inlineStr">
        <is>
          <t>B274</t>
        </is>
      </c>
      <c r="C968" t="inlineStr">
        <is>
          <t>MAPLE_da7d555b5d37</t>
        </is>
      </c>
      <c r="D968" t="inlineStr"/>
      <c r="E968" t="n">
        <v>52</v>
      </c>
      <c r="F968" t="inlineStr">
        <is>
          <t>CF STANDALONE</t>
        </is>
      </c>
      <c r="G968" t="inlineStr">
        <is>
          <t>2024-03-31</t>
        </is>
      </c>
      <c r="H968" t="inlineStr">
        <is>
          <t>STANDALONE</t>
        </is>
      </c>
      <c r="I968" t="n">
        <v>33557.03</v>
      </c>
      <c r="J968" t="inlineStr">
        <is>
          <t>INR million</t>
        </is>
      </c>
      <c r="K968" t="n">
        <v>33557.03</v>
      </c>
      <c r="L968" t="inlineStr">
        <is>
          <t>bcda645c-de72-4233-b9a1-0f662cf5f4c1.pdf p52 — CF STANDALONE, column 2024-03-31, line “Profit for the year”</t>
        </is>
      </c>
    </row>
    <row r="969">
      <c r="A969" t="inlineStr">
        <is>
          <t>CF_filed</t>
        </is>
      </c>
      <c r="B969" t="inlineStr">
        <is>
          <t>B275</t>
        </is>
      </c>
      <c r="C969" t="inlineStr">
        <is>
          <t>MAPLE_da7d555b5d37</t>
        </is>
      </c>
      <c r="D969" t="inlineStr"/>
      <c r="E969" t="n">
        <v>52</v>
      </c>
      <c r="F969" t="inlineStr">
        <is>
          <t>CF STANDALONE</t>
        </is>
      </c>
      <c r="G969" t="inlineStr">
        <is>
          <t>2024-03-31</t>
        </is>
      </c>
      <c r="H969" t="inlineStr">
        <is>
          <t>STANDALONE</t>
        </is>
      </c>
      <c r="I969" t="n">
        <v>0</v>
      </c>
      <c r="J969" t="inlineStr">
        <is>
          <t>INR million</t>
        </is>
      </c>
      <c r="K969" t="n">
        <v>0</v>
      </c>
      <c r="L969" t="inlineStr">
        <is>
          <t>bcda645c-de72-4233-b9a1-0f662cf5f4c1.pdf p52 — CF STANDALONE, column 2024-03-31, line “Other comprehensive income for the year”</t>
        </is>
      </c>
    </row>
    <row r="970">
      <c r="A970" t="inlineStr">
        <is>
          <t>CF_filed</t>
        </is>
      </c>
      <c r="B970" t="inlineStr">
        <is>
          <t>B276</t>
        </is>
      </c>
      <c r="C970" t="inlineStr">
        <is>
          <t>MAPLE_da7d555b5d37</t>
        </is>
      </c>
      <c r="D970" t="inlineStr"/>
      <c r="E970" t="n">
        <v>52</v>
      </c>
      <c r="F970" t="inlineStr">
        <is>
          <t>CF STANDALONE</t>
        </is>
      </c>
      <c r="G970" t="inlineStr">
        <is>
          <t>2024-03-31</t>
        </is>
      </c>
      <c r="H970" t="inlineStr">
        <is>
          <t>STANDALONE</t>
        </is>
      </c>
      <c r="I970" t="n">
        <v>0</v>
      </c>
      <c r="J970" t="inlineStr">
        <is>
          <t>INR million</t>
        </is>
      </c>
      <c r="K970" t="n">
        <v>0</v>
      </c>
      <c r="L970" t="inlineStr">
        <is>
          <t>bcda645c-de72-4233-b9a1-0f662cf5f4c1.pdf p52 — CF STANDALONE, column 2024-03-31, line “Less: Distribution during the year*”</t>
        </is>
      </c>
    </row>
    <row r="971">
      <c r="A971" t="inlineStr">
        <is>
          <t>CF_filed</t>
        </is>
      </c>
      <c r="B971" t="inlineStr">
        <is>
          <t>B277</t>
        </is>
      </c>
      <c r="C971" t="inlineStr">
        <is>
          <t>MAPLE_da7d555b5d37</t>
        </is>
      </c>
      <c r="D971" t="inlineStr"/>
      <c r="E971" t="n">
        <v>52</v>
      </c>
      <c r="F971" t="inlineStr">
        <is>
          <t>CF STANDALONE</t>
        </is>
      </c>
      <c r="G971" t="inlineStr">
        <is>
          <t>2024-03-31</t>
        </is>
      </c>
      <c r="H971" t="inlineStr">
        <is>
          <t>STANDALONE</t>
        </is>
      </c>
      <c r="I971" t="n">
        <v>44447.74</v>
      </c>
      <c r="J971" t="inlineStr">
        <is>
          <t>INR million</t>
        </is>
      </c>
      <c r="K971" t="n">
        <v>44447.74</v>
      </c>
      <c r="L971" t="inlineStr">
        <is>
          <t>bcda645c-de72-4233-b9a1-0f662cf5f4c1.pdf p52 — CF STANDALONE, column 2024-03-31, line “Balance as at March 31, 2024”</t>
        </is>
      </c>
    </row>
    <row r="972">
      <c r="A972" t="inlineStr">
        <is>
          <t>CF_filed</t>
        </is>
      </c>
      <c r="B972" t="inlineStr">
        <is>
          <t>B281</t>
        </is>
      </c>
      <c r="C972" t="inlineStr">
        <is>
          <t>MAPLE_413acf165ec6</t>
        </is>
      </c>
      <c r="D972" t="inlineStr"/>
      <c r="E972" t="n">
        <v>100</v>
      </c>
      <c r="F972" t="inlineStr">
        <is>
          <t>CF STANDALONE</t>
        </is>
      </c>
      <c r="G972" t="inlineStr">
        <is>
          <t>2025-03-31</t>
        </is>
      </c>
      <c r="H972" t="inlineStr">
        <is>
          <t>STANDALONE</t>
        </is>
      </c>
      <c r="I972" t="n">
        <v>352170000</v>
      </c>
      <c r="J972" t="inlineStr">
        <is>
          <t>INR million</t>
        </is>
      </c>
      <c r="K972" t="n">
        <v>352170000</v>
      </c>
      <c r="L972" t="inlineStr">
        <is>
          <t>26397ed7-af6d-42cc-ab5f-3e485823e795.pdf p100 — CF STANDALONE, column 2025-03-31, line “Unit capital (refer note 10) (B) Other equity (refer note 11) Particulars Number of units Amount Balance as at April 1, 2023”</t>
        </is>
      </c>
    </row>
    <row r="973">
      <c r="A973" t="inlineStr">
        <is>
          <t>CF_filed</t>
        </is>
      </c>
      <c r="B973" t="inlineStr">
        <is>
          <t>B282</t>
        </is>
      </c>
      <c r="C973" t="inlineStr">
        <is>
          <t>MAPLE_413acf165ec6</t>
        </is>
      </c>
      <c r="D973" t="inlineStr"/>
      <c r="E973" t="n">
        <v>100</v>
      </c>
      <c r="F973" t="inlineStr">
        <is>
          <t>CF STANDALONE</t>
        </is>
      </c>
      <c r="G973" t="inlineStr">
        <is>
          <t>2025-03-31</t>
        </is>
      </c>
      <c r="H973" t="inlineStr">
        <is>
          <t>STANDALONE</t>
        </is>
      </c>
      <c r="I973" t="n">
        <v>0</v>
      </c>
      <c r="J973" t="inlineStr">
        <is>
          <t>INR million</t>
        </is>
      </c>
      <c r="K973" t="n">
        <v>0</v>
      </c>
      <c r="L973" t="inlineStr">
        <is>
          <t>26397ed7-af6d-42cc-ab5f-3e485823e795.pdf p100 — CF STANDALONE, column 2025-03-31, line “Units issued during the year”</t>
        </is>
      </c>
    </row>
    <row r="974">
      <c r="A974" t="inlineStr">
        <is>
          <t>CF_filed</t>
        </is>
      </c>
      <c r="B974" t="inlineStr">
        <is>
          <t>B283</t>
        </is>
      </c>
      <c r="C974" t="inlineStr">
        <is>
          <t>MAPLE_413acf165ec6</t>
        </is>
      </c>
      <c r="D974" t="inlineStr"/>
      <c r="E974" t="n">
        <v>100</v>
      </c>
      <c r="F974" t="inlineStr">
        <is>
          <t>CF STANDALONE</t>
        </is>
      </c>
      <c r="G974" t="inlineStr">
        <is>
          <t>2025-03-31</t>
        </is>
      </c>
      <c r="H974" t="inlineStr">
        <is>
          <t>STANDALONE</t>
        </is>
      </c>
      <c r="I974" t="n">
        <v>352170000</v>
      </c>
      <c r="J974" t="inlineStr">
        <is>
          <t>INR million</t>
        </is>
      </c>
      <c r="K974" t="n">
        <v>352170000</v>
      </c>
      <c r="L974" t="inlineStr">
        <is>
          <t>26397ed7-af6d-42cc-ab5f-3e485823e795.pdf p100 — CF STANDALONE, column 2025-03-31, line “Balance as at March 31, 2024”</t>
        </is>
      </c>
    </row>
    <row r="975">
      <c r="A975" t="inlineStr">
        <is>
          <t>CF_filed</t>
        </is>
      </c>
      <c r="B975" t="inlineStr">
        <is>
          <t>B284</t>
        </is>
      </c>
      <c r="C975" t="inlineStr">
        <is>
          <t>MAPLE_413acf165ec6</t>
        </is>
      </c>
      <c r="D975" t="inlineStr"/>
      <c r="E975" t="n">
        <v>100</v>
      </c>
      <c r="F975" t="inlineStr">
        <is>
          <t>CF STANDALONE</t>
        </is>
      </c>
      <c r="G975" t="inlineStr">
        <is>
          <t>2025-03-31</t>
        </is>
      </c>
      <c r="H975" t="inlineStr">
        <is>
          <t>STANDALONE</t>
        </is>
      </c>
      <c r="I975" t="n">
        <v>0</v>
      </c>
      <c r="J975" t="inlineStr">
        <is>
          <t>INR million</t>
        </is>
      </c>
      <c r="K975" t="n">
        <v>0</v>
      </c>
      <c r="L975" t="inlineStr">
        <is>
          <t>26397ed7-af6d-42cc-ab5f-3e485823e795.pdf p100 — CF STANDALONE, column 2025-03-31, line “Units issued during the year”</t>
        </is>
      </c>
    </row>
    <row r="976">
      <c r="A976" t="inlineStr">
        <is>
          <t>CF_filed</t>
        </is>
      </c>
      <c r="B976" t="inlineStr">
        <is>
          <t>B285</t>
        </is>
      </c>
      <c r="C976" t="inlineStr">
        <is>
          <t>MAPLE_413acf165ec6</t>
        </is>
      </c>
      <c r="D976" t="inlineStr"/>
      <c r="E976" t="n">
        <v>100</v>
      </c>
      <c r="F976" t="inlineStr">
        <is>
          <t>CF STANDALONE</t>
        </is>
      </c>
      <c r="G976" t="inlineStr">
        <is>
          <t>2025-03-31</t>
        </is>
      </c>
      <c r="H976" t="inlineStr">
        <is>
          <t>STANDALONE</t>
        </is>
      </c>
      <c r="I976" t="n">
        <v>352170000</v>
      </c>
      <c r="J976" t="inlineStr">
        <is>
          <t>INR million</t>
        </is>
      </c>
      <c r="K976" t="n">
        <v>352170000</v>
      </c>
      <c r="L976" t="inlineStr">
        <is>
          <t>26397ed7-af6d-42cc-ab5f-3e485823e795.pdf p100 — CF STANDALONE, column 2025-03-31, line “Balance as at March 31, 2025”</t>
        </is>
      </c>
    </row>
    <row r="977">
      <c r="A977" t="inlineStr">
        <is>
          <t>CF_filed</t>
        </is>
      </c>
      <c r="B977" t="inlineStr">
        <is>
          <t>B286</t>
        </is>
      </c>
      <c r="C977" t="inlineStr">
        <is>
          <t>MAPLE_413acf165ec6</t>
        </is>
      </c>
      <c r="D977" t="inlineStr"/>
      <c r="E977" t="n">
        <v>100</v>
      </c>
      <c r="F977" t="inlineStr">
        <is>
          <t>CF STANDALONE</t>
        </is>
      </c>
      <c r="G977" t="inlineStr">
        <is>
          <t>2025-03-31</t>
        </is>
      </c>
      <c r="H977" t="inlineStr">
        <is>
          <t>STANDALONE</t>
        </is>
      </c>
      <c r="I977" t="n">
        <v>3355.7</v>
      </c>
      <c r="J977" t="inlineStr">
        <is>
          <t>INR million</t>
        </is>
      </c>
      <c r="K977" t="n">
        <v>3355.7</v>
      </c>
      <c r="L977" t="inlineStr">
        <is>
          <t>26397ed7-af6d-42cc-ab5f-3e485823e795.pdf p100 — CF STANDALONE, column 2025-03-31, line “Profit for the year”</t>
        </is>
      </c>
    </row>
    <row r="978">
      <c r="A978" t="inlineStr">
        <is>
          <t>CF_filed</t>
        </is>
      </c>
      <c r="B978" t="inlineStr">
        <is>
          <t>B287</t>
        </is>
      </c>
      <c r="C978" t="inlineStr">
        <is>
          <t>MAPLE_413acf165ec6</t>
        </is>
      </c>
      <c r="D978" t="inlineStr"/>
      <c r="E978" t="n">
        <v>100</v>
      </c>
      <c r="F978" t="inlineStr">
        <is>
          <t>CF STANDALONE</t>
        </is>
      </c>
      <c r="G978" t="inlineStr">
        <is>
          <t>2025-03-31</t>
        </is>
      </c>
      <c r="H978" t="inlineStr">
        <is>
          <t>STANDALONE</t>
        </is>
      </c>
      <c r="I978" t="n">
        <v>0</v>
      </c>
      <c r="J978" t="inlineStr">
        <is>
          <t>INR million</t>
        </is>
      </c>
      <c r="K978" t="n">
        <v>0</v>
      </c>
      <c r="L978" t="inlineStr">
        <is>
          <t>26397ed7-af6d-42cc-ab5f-3e485823e795.pdf p100 — CF STANDALONE, column 2025-03-31, line “Other comprehensive income for the year”</t>
        </is>
      </c>
    </row>
    <row r="979">
      <c r="A979" t="inlineStr">
        <is>
          <t>CF_filed</t>
        </is>
      </c>
      <c r="B979" t="inlineStr">
        <is>
          <t>B288</t>
        </is>
      </c>
      <c r="C979" t="inlineStr">
        <is>
          <t>MAPLE_413acf165ec6</t>
        </is>
      </c>
      <c r="D979" t="inlineStr"/>
      <c r="E979" t="n">
        <v>100</v>
      </c>
      <c r="F979" t="inlineStr">
        <is>
          <t>CF STANDALONE</t>
        </is>
      </c>
      <c r="G979" t="inlineStr">
        <is>
          <t>2025-03-31</t>
        </is>
      </c>
      <c r="H979" t="inlineStr">
        <is>
          <t>STANDALONE</t>
        </is>
      </c>
      <c r="I979" t="n">
        <v>0</v>
      </c>
      <c r="J979" t="inlineStr">
        <is>
          <t>INR million</t>
        </is>
      </c>
      <c r="K979" t="n">
        <v>0</v>
      </c>
      <c r="L979" t="inlineStr">
        <is>
          <t>26397ed7-af6d-42cc-ab5f-3e485823e795.pdf p100 — CF STANDALONE, column 2025-03-31, line “Less: Distribution during the year*”</t>
        </is>
      </c>
    </row>
    <row r="980">
      <c r="A980" t="inlineStr">
        <is>
          <t>CF_filed</t>
        </is>
      </c>
      <c r="B980" t="inlineStr">
        <is>
          <t>B289</t>
        </is>
      </c>
      <c r="C980" t="inlineStr">
        <is>
          <t>MAPLE_413acf165ec6</t>
        </is>
      </c>
      <c r="D980" t="inlineStr"/>
      <c r="E980" t="n">
        <v>100</v>
      </c>
      <c r="F980" t="inlineStr">
        <is>
          <t>CF STANDALONE</t>
        </is>
      </c>
      <c r="G980" t="inlineStr">
        <is>
          <t>2025-03-31</t>
        </is>
      </c>
      <c r="H980" t="inlineStr">
        <is>
          <t>STANDALONE</t>
        </is>
      </c>
      <c r="I980" t="n">
        <v>4444.77</v>
      </c>
      <c r="J980" t="inlineStr">
        <is>
          <t>INR million</t>
        </is>
      </c>
      <c r="K980" t="n">
        <v>4444.77</v>
      </c>
      <c r="L980" t="inlineStr">
        <is>
          <t>26397ed7-af6d-42cc-ab5f-3e485823e795.pdf p100 — CF STANDALONE, column 2025-03-31, line “Balance as at March 31, 2024”</t>
        </is>
      </c>
    </row>
    <row r="981">
      <c r="A981" t="inlineStr">
        <is>
          <t>CF_filed</t>
        </is>
      </c>
      <c r="B981" t="inlineStr">
        <is>
          <t>B290</t>
        </is>
      </c>
      <c r="C981" t="inlineStr">
        <is>
          <t>MAPLE_413acf165ec6</t>
        </is>
      </c>
      <c r="D981" t="inlineStr"/>
      <c r="E981" t="n">
        <v>100</v>
      </c>
      <c r="F981" t="inlineStr">
        <is>
          <t>CF STANDALONE</t>
        </is>
      </c>
      <c r="G981" t="inlineStr">
        <is>
          <t>2025-03-31</t>
        </is>
      </c>
      <c r="H981" t="inlineStr">
        <is>
          <t>STANDALONE</t>
        </is>
      </c>
      <c r="I981" t="n">
        <v>4100.03</v>
      </c>
      <c r="J981" t="inlineStr">
        <is>
          <t>INR million</t>
        </is>
      </c>
      <c r="K981" t="n">
        <v>4100.03</v>
      </c>
      <c r="L981" t="inlineStr">
        <is>
          <t>26397ed7-af6d-42cc-ab5f-3e485823e795.pdf p100 — CF STANDALONE, column 2025-03-31, line “Profit for the year”</t>
        </is>
      </c>
    </row>
    <row r="982">
      <c r="A982" t="inlineStr">
        <is>
          <t>CF_filed</t>
        </is>
      </c>
      <c r="B982" t="inlineStr">
        <is>
          <t>B291</t>
        </is>
      </c>
      <c r="C982" t="inlineStr">
        <is>
          <t>MAPLE_413acf165ec6</t>
        </is>
      </c>
      <c r="D982" t="inlineStr"/>
      <c r="E982" t="n">
        <v>100</v>
      </c>
      <c r="F982" t="inlineStr">
        <is>
          <t>CF STANDALONE</t>
        </is>
      </c>
      <c r="G982" t="inlineStr">
        <is>
          <t>2025-03-31</t>
        </is>
      </c>
      <c r="H982" t="inlineStr">
        <is>
          <t>STANDALONE</t>
        </is>
      </c>
      <c r="I982" t="n">
        <v>0</v>
      </c>
      <c r="J982" t="inlineStr">
        <is>
          <t>INR million</t>
        </is>
      </c>
      <c r="K982" t="n">
        <v>0</v>
      </c>
      <c r="L982" t="inlineStr">
        <is>
          <t>26397ed7-af6d-42cc-ab5f-3e485823e795.pdf p100 — CF STANDALONE, column 2025-03-31, line “Other comprehensive income for the year”</t>
        </is>
      </c>
    </row>
    <row r="983">
      <c r="A983" t="inlineStr">
        <is>
          <t>CF_filed</t>
        </is>
      </c>
      <c r="B983" t="inlineStr">
        <is>
          <t>B292</t>
        </is>
      </c>
      <c r="C983" t="inlineStr">
        <is>
          <t>MAPLE_413acf165ec6</t>
        </is>
      </c>
      <c r="D983" t="inlineStr"/>
      <c r="E983" t="n">
        <v>100</v>
      </c>
      <c r="F983" t="inlineStr">
        <is>
          <t>CF STANDALONE</t>
        </is>
      </c>
      <c r="G983" t="inlineStr">
        <is>
          <t>2025-03-31</t>
        </is>
      </c>
      <c r="H983" t="inlineStr">
        <is>
          <t>STANDALONE</t>
        </is>
      </c>
      <c r="I983" t="n">
        <v>0</v>
      </c>
      <c r="J983" t="inlineStr">
        <is>
          <t>INR million</t>
        </is>
      </c>
      <c r="K983" t="n">
        <v>0</v>
      </c>
      <c r="L983" t="inlineStr">
        <is>
          <t>26397ed7-af6d-42cc-ab5f-3e485823e795.pdf p100 — CF STANDALONE, column 2025-03-31, line “Less: Distribution during the year*”</t>
        </is>
      </c>
    </row>
    <row r="984">
      <c r="A984" t="inlineStr">
        <is>
          <t>CF_filed</t>
        </is>
      </c>
      <c r="B984" t="inlineStr">
        <is>
          <t>B293</t>
        </is>
      </c>
      <c r="C984" t="inlineStr">
        <is>
          <t>MAPLE_413acf165ec6</t>
        </is>
      </c>
      <c r="D984" t="inlineStr"/>
      <c r="E984" t="n">
        <v>100</v>
      </c>
      <c r="F984" t="inlineStr">
        <is>
          <t>CF STANDALONE</t>
        </is>
      </c>
      <c r="G984" t="inlineStr">
        <is>
          <t>2025-03-31</t>
        </is>
      </c>
      <c r="H984" t="inlineStr">
        <is>
          <t>STANDALONE</t>
        </is>
      </c>
      <c r="I984" t="n">
        <v>8544.799999999999</v>
      </c>
      <c r="J984" t="inlineStr">
        <is>
          <t>INR million</t>
        </is>
      </c>
      <c r="K984" t="n">
        <v>8544.799999999999</v>
      </c>
      <c r="L984" t="inlineStr">
        <is>
          <t>26397ed7-af6d-42cc-ab5f-3e485823e795.pdf p100 — CF STANDALONE, column 2025-03-31, line “Balance as at March 31, 2025”</t>
        </is>
      </c>
    </row>
    <row r="985">
      <c r="A985" t="inlineStr">
        <is>
          <t>CF_filed</t>
        </is>
      </c>
      <c r="B985" t="inlineStr">
        <is>
          <t>B294</t>
        </is>
      </c>
      <c r="C985" t="inlineStr">
        <is>
          <t>MAPLE_413acf165ec6</t>
        </is>
      </c>
      <c r="D985" t="inlineStr"/>
      <c r="E985" t="n">
        <v>100</v>
      </c>
      <c r="F985" t="inlineStr">
        <is>
          <t>CF STANDALONE</t>
        </is>
      </c>
      <c r="G985" t="inlineStr">
        <is>
          <t>2025-03-31</t>
        </is>
      </c>
      <c r="H985" t="inlineStr">
        <is>
          <t>STANDALONE</t>
        </is>
      </c>
      <c r="I985" t="n">
        <v>-4361.45</v>
      </c>
      <c r="J985" t="inlineStr">
        <is>
          <t>INR million</t>
        </is>
      </c>
      <c r="K985" t="n">
        <v>-4361.45</v>
      </c>
      <c r="L985" t="inlineStr">
        <is>
          <t>26397ed7-af6d-42cc-ab5f-3e485823e795.pdf p100 — CF STANDALONE, column 2025-03-31, line “Adjustments for Interest income on loans given to subsidiaries”</t>
        </is>
      </c>
    </row>
    <row r="986">
      <c r="A986" t="inlineStr">
        <is>
          <t>CF_filed</t>
        </is>
      </c>
      <c r="B986" t="inlineStr">
        <is>
          <t>B295</t>
        </is>
      </c>
      <c r="C986" t="inlineStr">
        <is>
          <t>MAPLE_413acf165ec6</t>
        </is>
      </c>
      <c r="D986" t="inlineStr"/>
      <c r="E986" t="n">
        <v>100</v>
      </c>
      <c r="F986" t="inlineStr">
        <is>
          <t>CF STANDALONE</t>
        </is>
      </c>
      <c r="G986" t="inlineStr">
        <is>
          <t>2025-03-31</t>
        </is>
      </c>
      <c r="H986" t="inlineStr">
        <is>
          <t>STANDALONE</t>
        </is>
      </c>
      <c r="I986" t="n">
        <v>-233.36</v>
      </c>
      <c r="J986" t="inlineStr">
        <is>
          <t>INR million</t>
        </is>
      </c>
      <c r="K986" t="n">
        <v>-233.36</v>
      </c>
      <c r="L986" t="inlineStr">
        <is>
          <t>26397ed7-af6d-42cc-ab5f-3e485823e795.pdf p100 — CF STANDALONE, column 2025-03-31, line “Interest income on bank deposits”</t>
        </is>
      </c>
    </row>
    <row r="987">
      <c r="A987" t="inlineStr">
        <is>
          <t>CF_filed</t>
        </is>
      </c>
      <c r="B987" t="inlineStr">
        <is>
          <t>B296</t>
        </is>
      </c>
      <c r="C987" t="inlineStr">
        <is>
          <t>MAPLE_413acf165ec6</t>
        </is>
      </c>
      <c r="D987" t="inlineStr"/>
      <c r="E987" t="n">
        <v>100</v>
      </c>
      <c r="F987" t="inlineStr">
        <is>
          <t>CF STANDALONE</t>
        </is>
      </c>
      <c r="G987" t="inlineStr">
        <is>
          <t>2025-03-31</t>
        </is>
      </c>
      <c r="H987" t="inlineStr">
        <is>
          <t>STANDALONE</t>
        </is>
      </c>
      <c r="I987" t="n">
        <v>-9.18</v>
      </c>
      <c r="J987" t="inlineStr">
        <is>
          <t>INR million</t>
        </is>
      </c>
      <c r="K987" t="n">
        <v>-9.18</v>
      </c>
      <c r="L987" t="inlineStr">
        <is>
          <t>26397ed7-af6d-42cc-ab5f-3e485823e795.pdf p100 — CF STANDALONE, column 2025-03-31, line “Liabilities no longer required written back”</t>
        </is>
      </c>
    </row>
    <row r="988">
      <c r="A988" t="inlineStr">
        <is>
          <t>CF_filed</t>
        </is>
      </c>
      <c r="B988" t="inlineStr">
        <is>
          <t>B297</t>
        </is>
      </c>
      <c r="C988" t="inlineStr">
        <is>
          <t>MAPLE_413acf165ec6</t>
        </is>
      </c>
      <c r="D988" t="inlineStr"/>
      <c r="E988" t="n">
        <v>100</v>
      </c>
      <c r="F988" t="inlineStr">
        <is>
          <t>CF STANDALONE</t>
        </is>
      </c>
      <c r="G988" t="inlineStr">
        <is>
          <t>2025-03-31</t>
        </is>
      </c>
      <c r="H988" t="inlineStr">
        <is>
          <t>STANDALONE</t>
        </is>
      </c>
      <c r="I988" t="n">
        <v>-403.89</v>
      </c>
      <c r="J988" t="inlineStr">
        <is>
          <t>INR million</t>
        </is>
      </c>
      <c r="K988" t="n">
        <v>-403.89</v>
      </c>
      <c r="L988" t="inlineStr">
        <is>
          <t>26397ed7-af6d-42cc-ab5f-3e485823e795.pdf p100 — CF STANDALONE, column 2025-03-31, line “Operating loss before working capital changes”</t>
        </is>
      </c>
    </row>
    <row r="989">
      <c r="A989" t="inlineStr">
        <is>
          <t>CF_filed</t>
        </is>
      </c>
      <c r="B989" t="inlineStr">
        <is>
          <t>B298</t>
        </is>
      </c>
      <c r="C989" t="inlineStr">
        <is>
          <t>MAPLE_413acf165ec6</t>
        </is>
      </c>
      <c r="D989" t="inlineStr"/>
      <c r="E989" t="n">
        <v>100</v>
      </c>
      <c r="F989" t="inlineStr">
        <is>
          <t>CF STANDALONE</t>
        </is>
      </c>
      <c r="G989" t="inlineStr">
        <is>
          <t>2025-03-31</t>
        </is>
      </c>
      <c r="H989" t="inlineStr">
        <is>
          <t>STANDALONE</t>
        </is>
      </c>
      <c r="I989" t="n">
        <v>70.34999999999999</v>
      </c>
      <c r="J989" t="inlineStr">
        <is>
          <t>INR million</t>
        </is>
      </c>
      <c r="K989" t="n">
        <v>70.34999999999999</v>
      </c>
      <c r="L989" t="inlineStr">
        <is>
          <t>26397ed7-af6d-42cc-ab5f-3e485823e795.pdf p100 — CF STANDALONE, column 2025-03-31, line “Adjustments for changes in working capital: Increase in trade payables”</t>
        </is>
      </c>
    </row>
    <row r="990">
      <c r="A990" t="inlineStr">
        <is>
          <t>CF_filed</t>
        </is>
      </c>
      <c r="B990" t="inlineStr">
        <is>
          <t>B299</t>
        </is>
      </c>
      <c r="C990" t="inlineStr">
        <is>
          <t>MAPLE_413acf165ec6</t>
        </is>
      </c>
      <c r="D990" t="inlineStr"/>
      <c r="E990" t="n">
        <v>100</v>
      </c>
      <c r="F990" t="inlineStr">
        <is>
          <t>CF STANDALONE</t>
        </is>
      </c>
      <c r="G990" t="inlineStr">
        <is>
          <t>2025-03-31</t>
        </is>
      </c>
      <c r="H990" t="inlineStr">
        <is>
          <t>STANDALONE</t>
        </is>
      </c>
      <c r="I990" t="n">
        <v>16.21</v>
      </c>
      <c r="J990" t="inlineStr">
        <is>
          <t>INR million</t>
        </is>
      </c>
      <c r="K990" t="n">
        <v>16.21</v>
      </c>
      <c r="L990" t="inlineStr">
        <is>
          <t>26397ed7-af6d-42cc-ab5f-3e485823e795.pdf p100 — CF STANDALONE, column 2025-03-31, line “(Decrease) / increase in other current liabilities”</t>
        </is>
      </c>
    </row>
    <row r="991">
      <c r="A991" t="inlineStr">
        <is>
          <t>CF_filed</t>
        </is>
      </c>
      <c r="B991" t="inlineStr">
        <is>
          <t>B300</t>
        </is>
      </c>
      <c r="C991" t="inlineStr">
        <is>
          <t>MAPLE_413acf165ec6</t>
        </is>
      </c>
      <c r="D991" t="inlineStr"/>
      <c r="E991" t="n">
        <v>100</v>
      </c>
      <c r="F991" t="inlineStr">
        <is>
          <t>CF STANDALONE</t>
        </is>
      </c>
      <c r="G991" t="inlineStr">
        <is>
          <t>2025-03-31</t>
        </is>
      </c>
      <c r="H991" t="inlineStr">
        <is>
          <t>STANDALONE</t>
        </is>
      </c>
      <c r="I991" t="n">
        <v>0</v>
      </c>
      <c r="J991" t="inlineStr">
        <is>
          <t>INR million</t>
        </is>
      </c>
      <c r="K991" t="n">
        <v>0</v>
      </c>
      <c r="L991" t="inlineStr">
        <is>
          <t>26397ed7-af6d-42cc-ab5f-3e485823e795.pdf p100 — CF STANDALONE, column 2025-03-31, line “Decrease in other financial liabilities”</t>
        </is>
      </c>
    </row>
    <row r="992">
      <c r="A992" t="inlineStr">
        <is>
          <t>CF_filed</t>
        </is>
      </c>
      <c r="B992" t="inlineStr">
        <is>
          <t>B301</t>
        </is>
      </c>
      <c r="C992" t="inlineStr">
        <is>
          <t>MAPLE_413acf165ec6</t>
        </is>
      </c>
      <c r="D992" t="inlineStr"/>
      <c r="E992" t="n">
        <v>100</v>
      </c>
      <c r="F992" t="inlineStr">
        <is>
          <t>CF STANDALONE</t>
        </is>
      </c>
      <c r="G992" t="inlineStr">
        <is>
          <t>2025-03-31</t>
        </is>
      </c>
      <c r="H992" t="inlineStr">
        <is>
          <t>STANDALONE</t>
        </is>
      </c>
      <c r="I992" t="n">
        <v>-0.48</v>
      </c>
      <c r="J992" t="inlineStr">
        <is>
          <t>INR million</t>
        </is>
      </c>
      <c r="K992" t="n">
        <v>-0.48</v>
      </c>
      <c r="L992" t="inlineStr">
        <is>
          <t>26397ed7-af6d-42cc-ab5f-3e485823e795.pdf p100 — CF STANDALONE, column 2025-03-31, line “Decrease / (increase) in other current assets”</t>
        </is>
      </c>
    </row>
    <row r="993">
      <c r="A993" t="inlineStr">
        <is>
          <t>CF_filed</t>
        </is>
      </c>
      <c r="B993" t="inlineStr">
        <is>
          <t>B302</t>
        </is>
      </c>
      <c r="C993" t="inlineStr">
        <is>
          <t>MAPLE_413acf165ec6</t>
        </is>
      </c>
      <c r="D993" t="inlineStr"/>
      <c r="E993" t="n">
        <v>100</v>
      </c>
      <c r="F993" t="inlineStr">
        <is>
          <t>CF STANDALONE</t>
        </is>
      </c>
      <c r="G993" t="inlineStr">
        <is>
          <t>2025-03-31</t>
        </is>
      </c>
      <c r="H993" t="inlineStr">
        <is>
          <t>STANDALONE</t>
        </is>
      </c>
      <c r="I993" t="n">
        <v>-317.81</v>
      </c>
      <c r="J993" t="inlineStr">
        <is>
          <t>INR million</t>
        </is>
      </c>
      <c r="K993" t="n">
        <v>-317.81</v>
      </c>
      <c r="L993" t="inlineStr">
        <is>
          <t>26397ed7-af6d-42cc-ab5f-3e485823e795.pdf p100 — CF STANDALONE, column 2025-03-31, line “Cash flow from operating activities post working capital changes”</t>
        </is>
      </c>
    </row>
    <row r="994">
      <c r="A994" t="inlineStr">
        <is>
          <t>CF_filed</t>
        </is>
      </c>
      <c r="B994" t="inlineStr">
        <is>
          <t>B303</t>
        </is>
      </c>
      <c r="C994" t="inlineStr">
        <is>
          <t>MAPLE_413acf165ec6</t>
        </is>
      </c>
      <c r="D994" t="inlineStr"/>
      <c r="E994" t="n">
        <v>100</v>
      </c>
      <c r="F994" t="inlineStr">
        <is>
          <t>CF STANDALONE</t>
        </is>
      </c>
      <c r="G994" t="inlineStr">
        <is>
          <t>2025-03-31</t>
        </is>
      </c>
      <c r="H994" t="inlineStr">
        <is>
          <t>STANDALONE</t>
        </is>
      </c>
      <c r="I994" t="n">
        <v>-99.94</v>
      </c>
      <c r="J994" t="inlineStr">
        <is>
          <t>INR million</t>
        </is>
      </c>
      <c r="K994" t="n">
        <v>-99.94</v>
      </c>
      <c r="L994" t="inlineStr">
        <is>
          <t>26397ed7-af6d-42cc-ab5f-3e485823e795.pdf p100 — CF STANDALONE, column 2025-03-31, line “Income taxes paid”</t>
        </is>
      </c>
    </row>
    <row r="995">
      <c r="A995" t="inlineStr">
        <is>
          <t>CF_filed</t>
        </is>
      </c>
      <c r="B995" t="inlineStr">
        <is>
          <t>B304</t>
        </is>
      </c>
      <c r="C995" t="inlineStr">
        <is>
          <t>MAPLE_413acf165ec6</t>
        </is>
      </c>
      <c r="D995" t="inlineStr"/>
      <c r="E995" t="n">
        <v>100</v>
      </c>
      <c r="F995" t="inlineStr">
        <is>
          <t>CF STANDALONE</t>
        </is>
      </c>
      <c r="G995" t="inlineStr">
        <is>
          <t>2025-03-31</t>
        </is>
      </c>
      <c r="H995" t="inlineStr">
        <is>
          <t>STANDALONE</t>
        </is>
      </c>
      <c r="I995" t="n">
        <v>-417.75</v>
      </c>
      <c r="J995" t="inlineStr">
        <is>
          <t>INR million</t>
        </is>
      </c>
      <c r="K995" t="n">
        <v>-417.75</v>
      </c>
      <c r="L995" t="inlineStr">
        <is>
          <t>26397ed7-af6d-42cc-ab5f-3e485823e795.pdf p100 — CF STANDALONE, column 2025-03-31, line “Net cash generated/(used in) operating activities”</t>
        </is>
      </c>
    </row>
    <row r="996">
      <c r="A996" t="inlineStr">
        <is>
          <t>CF_filed</t>
        </is>
      </c>
      <c r="B996" t="inlineStr">
        <is>
          <t>B305</t>
        </is>
      </c>
      <c r="C996" t="inlineStr">
        <is>
          <t>MAPLE_413acf165ec6</t>
        </is>
      </c>
      <c r="D996" t="inlineStr"/>
      <c r="E996" t="n">
        <v>100</v>
      </c>
      <c r="F996" t="inlineStr">
        <is>
          <t>CF STANDALONE</t>
        </is>
      </c>
      <c r="G996" t="inlineStr">
        <is>
          <t>2025-03-31</t>
        </is>
      </c>
      <c r="H996" t="inlineStr">
        <is>
          <t>STANDALONE</t>
        </is>
      </c>
      <c r="I996" t="n">
        <v>-66.16</v>
      </c>
      <c r="J996" t="inlineStr">
        <is>
          <t>INR million</t>
        </is>
      </c>
      <c r="K996" t="n">
        <v>-66.16</v>
      </c>
      <c r="L996" t="inlineStr">
        <is>
          <t>26397ed7-af6d-42cc-ab5f-3e485823e795.pdf p100 — CF STANDALONE, column 2025-03-31, line “B) Cash flows from investing activities Loan given to subsidiaries”</t>
        </is>
      </c>
    </row>
    <row r="997">
      <c r="A997" t="inlineStr">
        <is>
          <t>CF_filed</t>
        </is>
      </c>
      <c r="B997" t="inlineStr">
        <is>
          <t>B306</t>
        </is>
      </c>
      <c r="C997" t="inlineStr">
        <is>
          <t>MAPLE_413acf165ec6</t>
        </is>
      </c>
      <c r="D997" t="inlineStr"/>
      <c r="E997" t="n">
        <v>100</v>
      </c>
      <c r="F997" t="inlineStr">
        <is>
          <t>CF STANDALONE</t>
        </is>
      </c>
      <c r="G997" t="inlineStr">
        <is>
          <t>2025-03-31</t>
        </is>
      </c>
      <c r="H997" t="inlineStr">
        <is>
          <t>STANDALONE</t>
        </is>
      </c>
      <c r="I997" t="n">
        <v>39.22</v>
      </c>
      <c r="J997" t="inlineStr">
        <is>
          <t>INR million</t>
        </is>
      </c>
      <c r="K997" t="n">
        <v>39.22</v>
      </c>
      <c r="L997" t="inlineStr">
        <is>
          <t>26397ed7-af6d-42cc-ab5f-3e485823e795.pdf p100 — CF STANDALONE, column 2025-03-31, line “Investment in bank deposits (net of proceeds)”</t>
        </is>
      </c>
    </row>
    <row r="998">
      <c r="A998" t="inlineStr">
        <is>
          <t>CF_filed</t>
        </is>
      </c>
      <c r="B998" t="inlineStr">
        <is>
          <t>B307</t>
        </is>
      </c>
      <c r="C998" t="inlineStr">
        <is>
          <t>MAPLE_413acf165ec6</t>
        </is>
      </c>
      <c r="D998" t="inlineStr"/>
      <c r="E998" t="n">
        <v>100</v>
      </c>
      <c r="F998" t="inlineStr">
        <is>
          <t>CF STANDALONE</t>
        </is>
      </c>
      <c r="G998" t="inlineStr">
        <is>
          <t>2025-03-31</t>
        </is>
      </c>
      <c r="H998" t="inlineStr">
        <is>
          <t>STANDALONE</t>
        </is>
      </c>
      <c r="I998" t="n">
        <v>235.15</v>
      </c>
      <c r="J998" t="inlineStr">
        <is>
          <t>INR million</t>
        </is>
      </c>
      <c r="K998" t="n">
        <v>235.15</v>
      </c>
      <c r="L998" t="inlineStr">
        <is>
          <t>26397ed7-af6d-42cc-ab5f-3e485823e795.pdf p100 — CF STANDALONE, column 2025-03-31, line “Interest received on bank deposits”</t>
        </is>
      </c>
    </row>
    <row r="999">
      <c r="A999" t="inlineStr">
        <is>
          <t>CF_filed</t>
        </is>
      </c>
      <c r="B999" t="inlineStr">
        <is>
          <t>B308</t>
        </is>
      </c>
      <c r="C999" t="inlineStr">
        <is>
          <t>MAPLE_413acf165ec6</t>
        </is>
      </c>
      <c r="D999" t="inlineStr"/>
      <c r="E999" t="n">
        <v>100</v>
      </c>
      <c r="F999" t="inlineStr">
        <is>
          <t>CF STANDALONE</t>
        </is>
      </c>
      <c r="G999" t="inlineStr">
        <is>
          <t>2025-03-31</t>
        </is>
      </c>
      <c r="H999" t="inlineStr">
        <is>
          <t>STANDALONE</t>
        </is>
      </c>
      <c r="I999" t="n">
        <v>208.21</v>
      </c>
      <c r="J999" t="inlineStr">
        <is>
          <t>INR million</t>
        </is>
      </c>
      <c r="K999" t="n">
        <v>208.21</v>
      </c>
      <c r="L999" t="inlineStr">
        <is>
          <t>26397ed7-af6d-42cc-ab5f-3e485823e795.pdf p100 — CF STANDALONE, column 2025-03-31, line “Net cash generated/(used in) investing activities”</t>
        </is>
      </c>
    </row>
    <row r="1000">
      <c r="A1000" t="inlineStr">
        <is>
          <t>CF_filed</t>
        </is>
      </c>
      <c r="B1000" t="inlineStr">
        <is>
          <t>B309</t>
        </is>
      </c>
      <c r="C1000" t="inlineStr">
        <is>
          <t>MAPLE_413acf165ec6</t>
        </is>
      </c>
      <c r="D1000" t="inlineStr"/>
      <c r="E1000" t="n">
        <v>100</v>
      </c>
      <c r="F1000" t="inlineStr">
        <is>
          <t>CF STANDALONE</t>
        </is>
      </c>
      <c r="G1000" t="inlineStr">
        <is>
          <t>2025-03-31</t>
        </is>
      </c>
      <c r="H1000" t="inlineStr">
        <is>
          <t>STANDALONE</t>
        </is>
      </c>
      <c r="I1000" t="n">
        <v>0</v>
      </c>
      <c r="J1000" t="inlineStr">
        <is>
          <t>INR million</t>
        </is>
      </c>
      <c r="K1000" t="n">
        <v>0</v>
      </c>
      <c r="L1000" t="inlineStr">
        <is>
          <t>26397ed7-af6d-42cc-ab5f-3e485823e795.pdf p100 — CF STANDALONE, column 2025-03-31, line “C) Cash flows from financing activities”</t>
        </is>
      </c>
    </row>
    <row r="1001">
      <c r="A1001" t="inlineStr">
        <is>
          <t>CF_filed</t>
        </is>
      </c>
      <c r="B1001" t="inlineStr">
        <is>
          <t>B310</t>
        </is>
      </c>
      <c r="C1001" t="inlineStr">
        <is>
          <t>MAPLE_413acf165ec6</t>
        </is>
      </c>
      <c r="D1001" t="inlineStr"/>
      <c r="E1001" t="n">
        <v>100</v>
      </c>
      <c r="F1001" t="inlineStr">
        <is>
          <t>CF STANDALONE</t>
        </is>
      </c>
      <c r="G1001" t="inlineStr">
        <is>
          <t>2025-03-31</t>
        </is>
      </c>
      <c r="H1001" t="inlineStr">
        <is>
          <t>STANDALONE</t>
        </is>
      </c>
      <c r="I1001" t="n">
        <v>0</v>
      </c>
      <c r="J1001" t="inlineStr">
        <is>
          <t>INR million</t>
        </is>
      </c>
      <c r="K1001" t="n">
        <v>0</v>
      </c>
      <c r="L1001" t="inlineStr">
        <is>
          <t>26397ed7-af6d-42cc-ab5f-3e485823e795.pdf p100 — CF STANDALONE, column 2025-03-31, line “Net cash generated from financing activities”</t>
        </is>
      </c>
    </row>
    <row r="1002">
      <c r="A1002" t="inlineStr">
        <is>
          <t>CF_filed</t>
        </is>
      </c>
      <c r="B1002" t="inlineStr">
        <is>
          <t>B311</t>
        </is>
      </c>
      <c r="C1002" t="inlineStr">
        <is>
          <t>MAPLE_413acf165ec6</t>
        </is>
      </c>
      <c r="D1002" t="inlineStr"/>
      <c r="E1002" t="n">
        <v>100</v>
      </c>
      <c r="F1002" t="inlineStr">
        <is>
          <t>CF STANDALONE</t>
        </is>
      </c>
      <c r="G1002" t="inlineStr">
        <is>
          <t>2025-03-31</t>
        </is>
      </c>
      <c r="H1002" t="inlineStr">
        <is>
          <t>STANDALONE</t>
        </is>
      </c>
      <c r="I1002" t="n">
        <v>-209.54</v>
      </c>
      <c r="J1002" t="inlineStr">
        <is>
          <t>INR million</t>
        </is>
      </c>
      <c r="K1002" t="n">
        <v>-209.54</v>
      </c>
      <c r="L1002" t="inlineStr">
        <is>
          <t>26397ed7-af6d-42cc-ab5f-3e485823e795.pdf p100 — CF STANDALONE, column 2025-03-31, line “Net decrease in cash &amp; cash equivalents (A+B+C)”</t>
        </is>
      </c>
    </row>
    <row r="1003">
      <c r="A1003" t="inlineStr">
        <is>
          <t>CF_filed</t>
        </is>
      </c>
      <c r="B1003" t="inlineStr">
        <is>
          <t>B312</t>
        </is>
      </c>
      <c r="C1003" t="inlineStr">
        <is>
          <t>MAPLE_413acf165ec6</t>
        </is>
      </c>
      <c r="D1003" t="inlineStr"/>
      <c r="E1003" t="n">
        <v>100</v>
      </c>
      <c r="F1003" t="inlineStr">
        <is>
          <t>CF STANDALONE</t>
        </is>
      </c>
      <c r="G1003" t="inlineStr">
        <is>
          <t>2025-03-31</t>
        </is>
      </c>
      <c r="H1003" t="inlineStr">
        <is>
          <t>STANDALONE</t>
        </is>
      </c>
      <c r="I1003" t="n">
        <v>469.08</v>
      </c>
      <c r="J1003" t="inlineStr">
        <is>
          <t>INR million</t>
        </is>
      </c>
      <c r="K1003" t="n">
        <v>469.08</v>
      </c>
      <c r="L1003" t="inlineStr">
        <is>
          <t>26397ed7-af6d-42cc-ab5f-3e485823e795.pdf p100 — CF STANDALONE, column 2025-03-31, line “Cash and cash equivalents at the beginning of the year”</t>
        </is>
      </c>
    </row>
    <row r="1004">
      <c r="A1004" t="inlineStr">
        <is>
          <t>CF_filed</t>
        </is>
      </c>
      <c r="B1004" t="inlineStr">
        <is>
          <t>B313</t>
        </is>
      </c>
      <c r="C1004" t="inlineStr">
        <is>
          <t>MAPLE_413acf165ec6</t>
        </is>
      </c>
      <c r="D1004" t="inlineStr"/>
      <c r="E1004" t="n">
        <v>100</v>
      </c>
      <c r="F1004" t="inlineStr">
        <is>
          <t>CF STANDALONE</t>
        </is>
      </c>
      <c r="G1004" t="inlineStr">
        <is>
          <t>2025-03-31</t>
        </is>
      </c>
      <c r="H1004" t="inlineStr">
        <is>
          <t>STANDALONE</t>
        </is>
      </c>
      <c r="I1004" t="n">
        <v>259.54</v>
      </c>
      <c r="J1004" t="inlineStr">
        <is>
          <t>INR million</t>
        </is>
      </c>
      <c r="K1004" t="n">
        <v>259.54</v>
      </c>
      <c r="L1004" t="inlineStr">
        <is>
          <t>26397ed7-af6d-42cc-ab5f-3e485823e795.pdf p100 — CF STANDALONE, column 2025-03-31, line “Cash and cash equivalents at the end of the year (refer note 6)”</t>
        </is>
      </c>
    </row>
    <row r="1005">
      <c r="A1005" t="inlineStr">
        <is>
          <t>CF_filed</t>
        </is>
      </c>
      <c r="B1005" t="inlineStr">
        <is>
          <t>B314</t>
        </is>
      </c>
      <c r="C1005" t="inlineStr">
        <is>
          <t>MAPLE_413acf165ec6</t>
        </is>
      </c>
      <c r="D1005" t="inlineStr"/>
      <c r="E1005" t="n">
        <v>101</v>
      </c>
      <c r="F1005" t="inlineStr">
        <is>
          <t>CF STANDALONE</t>
        </is>
      </c>
      <c r="G1005" t="inlineStr">
        <is>
          <t>2025-03-31</t>
        </is>
      </c>
      <c r="H1005" t="inlineStr">
        <is>
          <t>STANDALONE</t>
        </is>
      </c>
      <c r="I1005" t="n">
        <v>0</v>
      </c>
      <c r="J1005" t="inlineStr">
        <is>
          <t>INR million</t>
        </is>
      </c>
      <c r="K1005" t="n">
        <v>0</v>
      </c>
      <c r="L1005" t="inlineStr">
        <is>
          <t>26397ed7-af6d-42cc-ab5f-3e485823e795.pdf p101 — CF STANDALONE, column 2025-03-31, line “Cash flows received from the SPV’s”</t>
        </is>
      </c>
    </row>
    <row r="1006">
      <c r="A1006" t="inlineStr">
        <is>
          <t>CF_filed</t>
        </is>
      </c>
      <c r="B1006" t="inlineStr">
        <is>
          <t>B315</t>
        </is>
      </c>
      <c r="C1006" t="inlineStr">
        <is>
          <t>MAPLE_413acf165ec6</t>
        </is>
      </c>
      <c r="D1006" t="inlineStr"/>
      <c r="E1006" t="n">
        <v>101</v>
      </c>
      <c r="F1006" t="inlineStr">
        <is>
          <t>CF STANDALONE</t>
        </is>
      </c>
      <c r="G1006" t="inlineStr">
        <is>
          <t>2025-03-31</t>
        </is>
      </c>
      <c r="H1006" t="inlineStr">
        <is>
          <t>STANDALONE</t>
        </is>
      </c>
      <c r="I1006" t="n">
        <v>0</v>
      </c>
      <c r="J1006" t="inlineStr">
        <is>
          <t>INR million</t>
        </is>
      </c>
      <c r="K1006" t="n">
        <v>0</v>
      </c>
      <c r="L1006" t="inlineStr">
        <is>
          <t>26397ed7-af6d-42cc-ab5f-3e485823e795.pdf p101 — CF STANDALONE, column 2025-03-31, line “Add: Proceeds from sale of the Project SPV not distributed pursuant to an earlier plan to re-invest, or if such proceeds are not intended to be invested within one year from the date of such sale”</t>
        </is>
      </c>
    </row>
    <row r="1007">
      <c r="A1007" t="inlineStr">
        <is>
          <t>CF_filed</t>
        </is>
      </c>
      <c r="B1007" t="inlineStr">
        <is>
          <t>B316</t>
        </is>
      </c>
      <c r="C1007" t="inlineStr">
        <is>
          <t>MAPLE_413acf165ec6</t>
        </is>
      </c>
      <c r="D1007" t="inlineStr"/>
      <c r="E1007" t="n">
        <v>101</v>
      </c>
      <c r="F1007" t="inlineStr">
        <is>
          <t>CF STANDALONE</t>
        </is>
      </c>
      <c r="G1007" t="inlineStr">
        <is>
          <t>2025-03-31</t>
        </is>
      </c>
      <c r="H1007" t="inlineStr">
        <is>
          <t>STANDALONE</t>
        </is>
      </c>
      <c r="I1007" t="n">
        <v>219.21</v>
      </c>
      <c r="J1007" t="inlineStr">
        <is>
          <t>INR million</t>
        </is>
      </c>
      <c r="K1007" t="n">
        <v>219.21</v>
      </c>
      <c r="L1007" t="inlineStr">
        <is>
          <t>26397ed7-af6d-42cc-ab5f-3e485823e795.pdf p101 — CF STANDALONE, column 2025-03-31, line “Add: Any other income accruing at the Trust level and not captured above, including but not limited to interest/return on surplus cash, if any, invested by the Trust”</t>
        </is>
      </c>
    </row>
    <row r="1008">
      <c r="A1008" t="inlineStr">
        <is>
          <t>CF_filed</t>
        </is>
      </c>
      <c r="B1008" t="inlineStr">
        <is>
          <t>B317</t>
        </is>
      </c>
      <c r="C1008" t="inlineStr">
        <is>
          <t>MAPLE_413acf165ec6</t>
        </is>
      </c>
      <c r="D1008" t="inlineStr"/>
      <c r="E1008" t="n">
        <v>101</v>
      </c>
      <c r="F1008" t="inlineStr">
        <is>
          <t>CF STANDALONE</t>
        </is>
      </c>
      <c r="G1008" t="inlineStr">
        <is>
          <t>2025-03-31</t>
        </is>
      </c>
      <c r="H1008" t="inlineStr">
        <is>
          <t>STANDALONE</t>
        </is>
      </c>
      <c r="I1008" t="n">
        <v>219.21</v>
      </c>
      <c r="J1008" t="inlineStr">
        <is>
          <t>INR million</t>
        </is>
      </c>
      <c r="K1008" t="n">
        <v>219.21</v>
      </c>
      <c r="L1008" t="inlineStr">
        <is>
          <t>26397ed7-af6d-42cc-ab5f-3e485823e795.pdf p101 — CF STANDALONE, column 2025-03-31, line “Total cash inflow at the Trust level (A)”</t>
        </is>
      </c>
    </row>
    <row r="1009">
      <c r="A1009" t="inlineStr">
        <is>
          <t>CF_filed</t>
        </is>
      </c>
      <c r="B1009" t="inlineStr">
        <is>
          <t>B318</t>
        </is>
      </c>
      <c r="C1009" t="inlineStr">
        <is>
          <t>MAPLE_413acf165ec6</t>
        </is>
      </c>
      <c r="D1009" t="inlineStr"/>
      <c r="E1009" t="n">
        <v>101</v>
      </c>
      <c r="F1009" t="inlineStr">
        <is>
          <t>CF STANDALONE</t>
        </is>
      </c>
      <c r="G1009" t="inlineStr">
        <is>
          <t>2025-03-31</t>
        </is>
      </c>
      <c r="H1009" t="inlineStr">
        <is>
          <t>STANDALONE</t>
        </is>
      </c>
      <c r="I1009" t="n">
        <v>0</v>
      </c>
      <c r="J1009" t="inlineStr">
        <is>
          <t>INR million</t>
        </is>
      </c>
      <c r="K1009" t="n">
        <v>0</v>
      </c>
      <c r="L1009" t="inlineStr">
        <is>
          <t>26397ed7-af6d-42cc-ab5f-3e485823e795.pdf p101 — CF STANDALONE, column 2025-03-31, line “Less: Costs/retention associated with sale of the Project SPV: (a) related debts settled or due to be settled from sale proceeds of SPV; (b) transaction costs paid on sale of the Project SPV; and (c) capital gains taxes on sale of the Project SPV, or other investments of the Trust”</t>
        </is>
      </c>
    </row>
    <row r="1010">
      <c r="A1010" t="inlineStr">
        <is>
          <t>CF_filed</t>
        </is>
      </c>
      <c r="B1010" t="inlineStr">
        <is>
          <t>B319</t>
        </is>
      </c>
      <c r="C1010" t="inlineStr">
        <is>
          <t>MAPLE_413acf165ec6</t>
        </is>
      </c>
      <c r="D1010" t="inlineStr"/>
      <c r="E1010" t="n">
        <v>101</v>
      </c>
      <c r="F1010" t="inlineStr">
        <is>
          <t>CF STANDALONE</t>
        </is>
      </c>
      <c r="G1010" t="inlineStr">
        <is>
          <t>2025-03-31</t>
        </is>
      </c>
      <c r="H1010" t="inlineStr">
        <is>
          <t>STANDALONE</t>
        </is>
      </c>
      <c r="I1010" t="n">
        <v>0</v>
      </c>
      <c r="J1010" t="inlineStr">
        <is>
          <t>INR million</t>
        </is>
      </c>
      <c r="K1010" t="n">
        <v>0</v>
      </c>
      <c r="L1010" t="inlineStr">
        <is>
          <t>26397ed7-af6d-42cc-ab5f-3e485823e795.pdf p101 — CF STANDALONE, column 2025-03-31, line “Less: Any claims/deferred consideration/other amounts payable under the transaction documents with the Seller(s) of the SPVs”</t>
        </is>
      </c>
    </row>
    <row r="1011">
      <c r="A1011" t="inlineStr">
        <is>
          <t>CF_filed</t>
        </is>
      </c>
      <c r="B1011" t="inlineStr">
        <is>
          <t>B320</t>
        </is>
      </c>
      <c r="C1011" t="inlineStr">
        <is>
          <t>MAPLE_413acf165ec6</t>
        </is>
      </c>
      <c r="D1011" t="inlineStr"/>
      <c r="E1011" t="n">
        <v>101</v>
      </c>
      <c r="F1011" t="inlineStr">
        <is>
          <t>CF STANDALONE</t>
        </is>
      </c>
      <c r="G1011" t="inlineStr">
        <is>
          <t>2025-03-31</t>
        </is>
      </c>
      <c r="H1011" t="inlineStr">
        <is>
          <t>STANDALONE</t>
        </is>
      </c>
      <c r="I1011" t="n">
        <v>-502.37</v>
      </c>
      <c r="J1011" t="inlineStr">
        <is>
          <t>INR million</t>
        </is>
      </c>
      <c r="K1011" t="n">
        <v>-502.37</v>
      </c>
      <c r="L1011" t="inlineStr">
        <is>
          <t>26397ed7-af6d-42cc-ab5f-3e485823e795.pdf p101 — CF STANDALONE, column 2025-03-31, line “Less: Any fees, interest and expense incurred at the Trust level, including but not limited to the fees of the Investment Manager (‘IM’) and the Trustee”</t>
        </is>
      </c>
    </row>
    <row r="1012">
      <c r="A1012" t="inlineStr">
        <is>
          <t>CF_filed</t>
        </is>
      </c>
      <c r="B1012" t="inlineStr">
        <is>
          <t>B321</t>
        </is>
      </c>
      <c r="C1012" t="inlineStr">
        <is>
          <t>MAPLE_413acf165ec6</t>
        </is>
      </c>
      <c r="D1012" t="inlineStr"/>
      <c r="E1012" t="n">
        <v>101</v>
      </c>
      <c r="F1012" t="inlineStr">
        <is>
          <t>CF STANDALONE</t>
        </is>
      </c>
      <c r="G1012" t="inlineStr">
        <is>
          <t>2025-03-31</t>
        </is>
      </c>
      <c r="H1012" t="inlineStr">
        <is>
          <t>STANDALONE</t>
        </is>
      </c>
      <c r="I1012" t="n">
        <v>0</v>
      </c>
      <c r="J1012" t="inlineStr">
        <is>
          <t>INR million</t>
        </is>
      </c>
      <c r="K1012" t="n">
        <v>0</v>
      </c>
      <c r="L1012" t="inlineStr">
        <is>
          <t>26397ed7-af6d-42cc-ab5f-3e485823e795.pdf p101 — CF STANDALONE, column 2025-03-31, line “Less: Any expenditure reimbursed to Investment Manager or Sponsor which the Investment Manager incurred on behalf of Trust”</t>
        </is>
      </c>
    </row>
    <row r="1013">
      <c r="A1013" t="inlineStr">
        <is>
          <t>CF_filed</t>
        </is>
      </c>
      <c r="B1013" t="inlineStr">
        <is>
          <t>B322</t>
        </is>
      </c>
      <c r="C1013" t="inlineStr">
        <is>
          <t>MAPLE_413acf165ec6</t>
        </is>
      </c>
      <c r="D1013" t="inlineStr"/>
      <c r="E1013" t="n">
        <v>101</v>
      </c>
      <c r="F1013" t="inlineStr">
        <is>
          <t>CF STANDALONE</t>
        </is>
      </c>
      <c r="G1013" t="inlineStr">
        <is>
          <t>2025-03-31</t>
        </is>
      </c>
      <c r="H1013" t="inlineStr">
        <is>
          <t>STANDALONE</t>
        </is>
      </c>
      <c r="I1013" t="n">
        <v>0</v>
      </c>
      <c r="J1013" t="inlineStr">
        <is>
          <t>INR million</t>
        </is>
      </c>
      <c r="K1013" t="n">
        <v>0</v>
      </c>
      <c r="L1013" t="inlineStr">
        <is>
          <t>26397ed7-af6d-42cc-ab5f-3e485823e795.pdf p101 — CF STANDALONE, column 2025-03-31, line “Less: Proceeds reinvested or planned to be reinvested in accordance with SEBI InvIT Regulations and Future Assets Acquisition Policy”</t>
        </is>
      </c>
    </row>
    <row r="1014">
      <c r="A1014" t="inlineStr">
        <is>
          <t>CF_filed</t>
        </is>
      </c>
      <c r="B1014" t="inlineStr">
        <is>
          <t>B323</t>
        </is>
      </c>
      <c r="C1014" t="inlineStr">
        <is>
          <t>MAPLE_413acf165ec6</t>
        </is>
      </c>
      <c r="D1014" t="inlineStr"/>
      <c r="E1014" t="n">
        <v>101</v>
      </c>
      <c r="F1014" t="inlineStr">
        <is>
          <t>CF STANDALONE</t>
        </is>
      </c>
      <c r="G1014" t="inlineStr">
        <is>
          <t>2025-03-31</t>
        </is>
      </c>
      <c r="H1014" t="inlineStr">
        <is>
          <t>STANDALONE</t>
        </is>
      </c>
      <c r="I1014" t="n">
        <v>0</v>
      </c>
      <c r="J1014" t="inlineStr">
        <is>
          <t>INR million</t>
        </is>
      </c>
      <c r="K1014" t="n">
        <v>0</v>
      </c>
      <c r="L1014" t="inlineStr">
        <is>
          <t>26397ed7-af6d-42cc-ab5f-3e485823e795.pdf p101 — CF STANDALONE, column 2025-03-31, line “Less: Repayment of external debt at the Trust level (net of any new debt raised or refinancing of existing debt)”</t>
        </is>
      </c>
    </row>
    <row r="1015">
      <c r="A1015" t="inlineStr">
        <is>
          <t>CF_filed</t>
        </is>
      </c>
      <c r="B1015" t="inlineStr">
        <is>
          <t>B324</t>
        </is>
      </c>
      <c r="C1015" t="inlineStr">
        <is>
          <t>MAPLE_413acf165ec6</t>
        </is>
      </c>
      <c r="D1015" t="inlineStr"/>
      <c r="E1015" t="n">
        <v>101</v>
      </c>
      <c r="F1015" t="inlineStr">
        <is>
          <t>CF STANDALONE</t>
        </is>
      </c>
      <c r="G1015" t="inlineStr">
        <is>
          <t>2025-03-31</t>
        </is>
      </c>
      <c r="H1015" t="inlineStr">
        <is>
          <t>STANDALONE</t>
        </is>
      </c>
      <c r="I1015" t="n">
        <v>0</v>
      </c>
      <c r="J1015" t="inlineStr">
        <is>
          <t>INR million</t>
        </is>
      </c>
      <c r="K1015" t="n">
        <v>0</v>
      </c>
      <c r="L1015" t="inlineStr">
        <is>
          <t>26397ed7-af6d-42cc-ab5f-3e485823e795.pdf p101 — CF STANDALONE, column 2025-03-31, line “Less: Any amount to be kept aside for DSRA, MMRA or any other reserve requirements as required by lenders;”</t>
        </is>
      </c>
    </row>
    <row r="1016">
      <c r="A1016" t="inlineStr">
        <is>
          <t>CF_filed</t>
        </is>
      </c>
      <c r="B1016" t="inlineStr">
        <is>
          <t>B325</t>
        </is>
      </c>
      <c r="C1016" t="inlineStr">
        <is>
          <t>MAPLE_413acf165ec6</t>
        </is>
      </c>
      <c r="D1016" t="inlineStr"/>
      <c r="E1016" t="n">
        <v>101</v>
      </c>
      <c r="F1016" t="inlineStr">
        <is>
          <t>CF STANDALONE</t>
        </is>
      </c>
      <c r="G1016" t="inlineStr">
        <is>
          <t>2025-03-31</t>
        </is>
      </c>
      <c r="H1016" t="inlineStr">
        <is>
          <t>STANDALONE</t>
        </is>
      </c>
      <c r="I1016" t="n">
        <v>-93.7</v>
      </c>
      <c r="J1016" t="inlineStr">
        <is>
          <t>INR million</t>
        </is>
      </c>
      <c r="K1016" t="n">
        <v>-93.7</v>
      </c>
      <c r="L1016" t="inlineStr">
        <is>
          <t>26397ed7-af6d-42cc-ab5f-3e485823e795.pdf p101 — CF STANDALONE, column 2025-03-31, line “Less: Income tax (if applicable) at the standalone Trust level and payment of other statutory dues”</t>
        </is>
      </c>
    </row>
    <row r="1017">
      <c r="A1017" t="inlineStr">
        <is>
          <t>CF_filed</t>
        </is>
      </c>
      <c r="B1017" t="inlineStr">
        <is>
          <t>B326</t>
        </is>
      </c>
      <c r="C1017" t="inlineStr">
        <is>
          <t>MAPLE_413acf165ec6</t>
        </is>
      </c>
      <c r="D1017" t="inlineStr"/>
      <c r="E1017" t="n">
        <v>101</v>
      </c>
      <c r="F1017" t="inlineStr">
        <is>
          <t>CF STANDALONE</t>
        </is>
      </c>
      <c r="G1017" t="inlineStr">
        <is>
          <t>2025-03-31</t>
        </is>
      </c>
      <c r="H1017" t="inlineStr">
        <is>
          <t>STANDALONE</t>
        </is>
      </c>
      <c r="I1017" t="n">
        <v>0</v>
      </c>
      <c r="J1017" t="inlineStr">
        <is>
          <t>INR million</t>
        </is>
      </c>
      <c r="K1017" t="n">
        <v>0</v>
      </c>
      <c r="L1017" t="inlineStr">
        <is>
          <t>26397ed7-af6d-42cc-ab5f-3e485823e795.pdf p101 — CF STANDALONE, column 2025-03-31, line “Less: internal accruals of the Trust, to the extent allowed under the SEBI InvIT Regulations. Such amount shall be decided by the IM Board”</t>
        </is>
      </c>
    </row>
    <row r="1018">
      <c r="A1018" t="inlineStr">
        <is>
          <t>CF_filed</t>
        </is>
      </c>
      <c r="B1018" t="inlineStr">
        <is>
          <t>B327</t>
        </is>
      </c>
      <c r="C1018" t="inlineStr">
        <is>
          <t>MAPLE_413acf165ec6</t>
        </is>
      </c>
      <c r="D1018" t="inlineStr"/>
      <c r="E1018" t="n">
        <v>101</v>
      </c>
      <c r="F1018" t="inlineStr">
        <is>
          <t>CF STANDALONE</t>
        </is>
      </c>
      <c r="G1018" t="inlineStr">
        <is>
          <t>2025-03-31</t>
        </is>
      </c>
      <c r="H1018" t="inlineStr">
        <is>
          <t>STANDALONE</t>
        </is>
      </c>
      <c r="I1018" t="n">
        <v>0</v>
      </c>
      <c r="J1018" t="inlineStr">
        <is>
          <t>INR million</t>
        </is>
      </c>
      <c r="K1018" t="n">
        <v>0</v>
      </c>
      <c r="L1018" t="inlineStr">
        <is>
          <t>26397ed7-af6d-42cc-ab5f-3e485823e795.pdf p101 — CF STANDALONE, column 2025-03-31, line “Less: Payment of all amounts to the Sponsor pursuant to, and in accordance with, the Sale and Transfer Agreement, and Preliminary Placement Memorandum or Placement Memorandum”</t>
        </is>
      </c>
    </row>
    <row r="1019">
      <c r="A1019" t="inlineStr">
        <is>
          <t>CF_filed</t>
        </is>
      </c>
      <c r="B1019" t="inlineStr">
        <is>
          <t>B328</t>
        </is>
      </c>
      <c r="C1019" t="inlineStr">
        <is>
          <t>MAPLE_413acf165ec6</t>
        </is>
      </c>
      <c r="D1019" t="inlineStr"/>
      <c r="E1019" t="n">
        <v>101</v>
      </c>
      <c r="F1019" t="inlineStr">
        <is>
          <t>CF STANDALONE</t>
        </is>
      </c>
      <c r="G1019" t="inlineStr">
        <is>
          <t>2025-03-31</t>
        </is>
      </c>
      <c r="H1019" t="inlineStr">
        <is>
          <t>STANDALONE</t>
        </is>
      </c>
      <c r="I1019" t="n">
        <v>0</v>
      </c>
      <c r="J1019" t="inlineStr">
        <is>
          <t>INR million</t>
        </is>
      </c>
      <c r="K1019" t="n">
        <v>0</v>
      </c>
      <c r="L1019" t="inlineStr">
        <is>
          <t>26397ed7-af6d-42cc-ab5f-3e485823e795.pdf p101 — CF STANDALONE, column 2025-03-31, line “Less: Any provision or reserve deemed necessary by the IM Board for expenses which may be due in the next quarter but for which there may not be commensurate amounts available by the date such expenses become due”</t>
        </is>
      </c>
    </row>
    <row r="1020">
      <c r="A1020" t="inlineStr">
        <is>
          <t>CF_filed</t>
        </is>
      </c>
      <c r="B1020" t="inlineStr">
        <is>
          <t>B329</t>
        </is>
      </c>
      <c r="C1020" t="inlineStr">
        <is>
          <t>MAPLE_413acf165ec6</t>
        </is>
      </c>
      <c r="D1020" t="inlineStr"/>
      <c r="E1020" t="n">
        <v>101</v>
      </c>
      <c r="F1020" t="inlineStr">
        <is>
          <t>CF STANDALONE</t>
        </is>
      </c>
      <c r="G1020" t="inlineStr">
        <is>
          <t>2025-03-31</t>
        </is>
      </c>
      <c r="H1020" t="inlineStr">
        <is>
          <t>STANDALONE</t>
        </is>
      </c>
      <c r="I1020" t="n">
        <v>0</v>
      </c>
      <c r="J1020" t="inlineStr">
        <is>
          <t>INR million</t>
        </is>
      </c>
      <c r="K1020" t="n">
        <v>0</v>
      </c>
      <c r="L1020" t="inlineStr">
        <is>
          <t>26397ed7-af6d-42cc-ab5f-3e485823e795.pdf p101 — CF STANDALONE, column 2025-03-31, line “Less: Any other reserve deemed necessary by the IM Board for infusing funds into the SPVs to discharge their liabilities”</t>
        </is>
      </c>
    </row>
    <row r="1021">
      <c r="A1021" t="inlineStr">
        <is>
          <t>CF_filed</t>
        </is>
      </c>
      <c r="B1021" t="inlineStr">
        <is>
          <t>B330</t>
        </is>
      </c>
      <c r="C1021" t="inlineStr">
        <is>
          <t>MAPLE_413acf165ec6</t>
        </is>
      </c>
      <c r="D1021" t="inlineStr"/>
      <c r="E1021" t="n">
        <v>101</v>
      </c>
      <c r="F1021" t="inlineStr">
        <is>
          <t>CF STANDALONE</t>
        </is>
      </c>
      <c r="G1021" t="inlineStr">
        <is>
          <t>2025-03-31</t>
        </is>
      </c>
      <c r="H1021" t="inlineStr">
        <is>
          <t>STANDALONE</t>
        </is>
      </c>
      <c r="I1021" t="n">
        <v>0</v>
      </c>
      <c r="J1021" t="inlineStr">
        <is>
          <t>INR million</t>
        </is>
      </c>
      <c r="K1021" t="n">
        <v>0</v>
      </c>
      <c r="L1021" t="inlineStr">
        <is>
          <t>26397ed7-af6d-42cc-ab5f-3e485823e795.pdf p101 — CF STANDALONE, column 2025-03-31, line “Less: Any other adjustment to be undertaken by the IM Board to ensure that there is no double counting of the same item for the above calculations”</t>
        </is>
      </c>
    </row>
    <row r="1022">
      <c r="A1022" t="inlineStr">
        <is>
          <t>CF_filed</t>
        </is>
      </c>
      <c r="B1022" t="inlineStr">
        <is>
          <t>B331</t>
        </is>
      </c>
      <c r="C1022" t="inlineStr">
        <is>
          <t>MAPLE_413acf165ec6</t>
        </is>
      </c>
      <c r="D1022" t="inlineStr"/>
      <c r="E1022" t="n">
        <v>101</v>
      </c>
      <c r="F1022" t="inlineStr">
        <is>
          <t>CF STANDALONE</t>
        </is>
      </c>
      <c r="G1022" t="inlineStr">
        <is>
          <t>2025-03-31</t>
        </is>
      </c>
      <c r="H1022" t="inlineStr">
        <is>
          <t>STANDALONE</t>
        </is>
      </c>
      <c r="I1022" t="n">
        <v>-596.0700000000001</v>
      </c>
      <c r="J1022" t="inlineStr">
        <is>
          <t>INR million</t>
        </is>
      </c>
      <c r="K1022" t="n">
        <v>-596.0700000000001</v>
      </c>
      <c r="L1022" t="inlineStr">
        <is>
          <t>26397ed7-af6d-42cc-ab5f-3e485823e795.pdf p101 — CF STANDALONE, column 2025-03-31, line “Total cash outflows / retention at the Trust level (B)”</t>
        </is>
      </c>
    </row>
    <row r="1023">
      <c r="A1023" t="inlineStr">
        <is>
          <t>CF_filed</t>
        </is>
      </c>
      <c r="B1023" t="inlineStr">
        <is>
          <t>B332</t>
        </is>
      </c>
      <c r="C1023" t="inlineStr">
        <is>
          <t>MAPLE_413acf165ec6</t>
        </is>
      </c>
      <c r="D1023" t="inlineStr"/>
      <c r="E1023" t="n">
        <v>101</v>
      </c>
      <c r="F1023" t="inlineStr">
        <is>
          <t>CF STANDALONE</t>
        </is>
      </c>
      <c r="G1023" t="inlineStr">
        <is>
          <t>2025-03-31</t>
        </is>
      </c>
      <c r="H1023" t="inlineStr">
        <is>
          <t>STANDALONE</t>
        </is>
      </c>
      <c r="I1023" t="n">
        <v>-376.86</v>
      </c>
      <c r="J1023" t="inlineStr">
        <is>
          <t>INR million</t>
        </is>
      </c>
      <c r="K1023" t="n">
        <v>-376.86</v>
      </c>
      <c r="L1023" t="inlineStr">
        <is>
          <t>26397ed7-af6d-42cc-ab5f-3e485823e795.pdf p101 — CF STANDALONE, column 2025-03-31, line “Net Distributable Cash Flows (C) = (A+B)”</t>
        </is>
      </c>
    </row>
    <row r="1024">
      <c r="A1024" t="inlineStr">
        <is>
          <t>CF_filed</t>
        </is>
      </c>
      <c r="B1024" t="inlineStr">
        <is>
          <t>B333</t>
        </is>
      </c>
      <c r="C1024" t="inlineStr">
        <is>
          <t>MAPLE_413acf165ec6</t>
        </is>
      </c>
      <c r="D1024" t="inlineStr"/>
      <c r="E1024" t="n">
        <v>101</v>
      </c>
      <c r="F1024" t="inlineStr">
        <is>
          <t>CF STANDALONE</t>
        </is>
      </c>
      <c r="G1024" t="inlineStr">
        <is>
          <t>2025-03-31</t>
        </is>
      </c>
      <c r="H1024" t="inlineStr">
        <is>
          <t>STANDALONE</t>
        </is>
      </c>
      <c r="I1024" t="n">
        <v>-417.75</v>
      </c>
      <c r="J1024" t="inlineStr">
        <is>
          <t>INR million</t>
        </is>
      </c>
      <c r="K1024" t="n">
        <v>-417.75</v>
      </c>
      <c r="L1024" t="inlineStr">
        <is>
          <t>26397ed7-af6d-42cc-ab5f-3e485823e795.pdf p101 — CF STANDALONE, column 2025-03-31, line “Cashflows from operating activities of the Trust”</t>
        </is>
      </c>
    </row>
    <row r="1025">
      <c r="A1025" t="inlineStr">
        <is>
          <t>CF_filed</t>
        </is>
      </c>
      <c r="B1025" t="inlineStr">
        <is>
          <t>B334</t>
        </is>
      </c>
      <c r="C1025" t="inlineStr">
        <is>
          <t>MAPLE_413acf165ec6</t>
        </is>
      </c>
      <c r="D1025" t="inlineStr"/>
      <c r="E1025" t="n">
        <v>101</v>
      </c>
      <c r="F1025" t="inlineStr">
        <is>
          <t>CF STANDALONE</t>
        </is>
      </c>
      <c r="G1025" t="inlineStr">
        <is>
          <t>2025-03-31</t>
        </is>
      </c>
      <c r="H1025" t="inlineStr">
        <is>
          <t>STANDALONE</t>
        </is>
      </c>
      <c r="I1025" t="n">
        <v>1018.62</v>
      </c>
      <c r="J1025" t="inlineStr">
        <is>
          <t>INR million</t>
        </is>
      </c>
      <c r="K1025" t="n">
        <v>1018.62</v>
      </c>
      <c r="L1025" t="inlineStr">
        <is>
          <t>26397ed7-af6d-42cc-ab5f-3e485823e795.pdf p101 — CF STANDALONE, column 2025-03-31, line “Add: Cash flows received from SPV’s / Investment entities which represent distributions of NDCF computed as per relevant framework”</t>
        </is>
      </c>
    </row>
    <row r="1026">
      <c r="A1026" t="inlineStr">
        <is>
          <t>CF_filed</t>
        </is>
      </c>
      <c r="B1026" t="inlineStr">
        <is>
          <t>B335</t>
        </is>
      </c>
      <c r="C1026" t="inlineStr">
        <is>
          <t>MAPLE_413acf165ec6</t>
        </is>
      </c>
      <c r="D1026" t="inlineStr"/>
      <c r="E1026" t="n">
        <v>101</v>
      </c>
      <c r="F1026" t="inlineStr">
        <is>
          <t>CF STANDALONE</t>
        </is>
      </c>
      <c r="G1026" t="inlineStr">
        <is>
          <t>2025-03-31</t>
        </is>
      </c>
      <c r="H1026" t="inlineStr">
        <is>
          <t>STANDALONE</t>
        </is>
      </c>
      <c r="I1026" t="n">
        <v>235.15</v>
      </c>
      <c r="J1026" t="inlineStr">
        <is>
          <t>INR million</t>
        </is>
      </c>
      <c r="K1026" t="n">
        <v>235.15</v>
      </c>
      <c r="L1026" t="inlineStr">
        <is>
          <t>26397ed7-af6d-42cc-ab5f-3e485823e795.pdf p101 — CF STANDALONE, column 2025-03-31, line “Add: Treasury income / income from investing activities of the Trust (interest income received from FD, any investment entities as defined in Regulation 18(5), tax refund, any other income in the nature of interest, profit on sale of Mutual funds, investments, assets etc., dividend income etc., excluding any Ind AS adjustments. Further clarified that these amounts will be considered on a cash receipt basis)”</t>
        </is>
      </c>
    </row>
    <row r="1027">
      <c r="A1027" t="inlineStr">
        <is>
          <t>CF_filed</t>
        </is>
      </c>
      <c r="B1027" t="inlineStr">
        <is>
          <t>B336</t>
        </is>
      </c>
      <c r="C1027" t="inlineStr">
        <is>
          <t>MAPLE_413acf165ec6</t>
        </is>
      </c>
      <c r="D1027" t="inlineStr"/>
      <c r="E1027" t="n">
        <v>101</v>
      </c>
      <c r="F1027" t="inlineStr">
        <is>
          <t>CF STANDALONE</t>
        </is>
      </c>
      <c r="G1027" t="inlineStr">
        <is>
          <t>2025-03-31</t>
        </is>
      </c>
      <c r="H1027" t="inlineStr">
        <is>
          <t>STANDALONE</t>
        </is>
      </c>
      <c r="I1027" t="n">
        <v>0</v>
      </c>
      <c r="J1027" t="inlineStr">
        <is>
          <t>INR million</t>
        </is>
      </c>
      <c r="K1027" t="n">
        <v>0</v>
      </c>
      <c r="L1027" t="inlineStr">
        <is>
          <t>26397ed7-af6d-42cc-ab5f-3e485823e795.pdf p101 — CF STANDALONE, column 2025-03-31, line “Add: Proceeds from sale of infrastructure investments, infrastructure assets or shares of SPVs/ Holdcos or Investment Entity adjusted for the following Applicable capital gains and other taxes Related debts settled or due to be settled from sale proceeds Directly attributable transaction costs Proceeds reinvested or planned to be reinvested as per Regulation 18(7) of InvIT Regulations or any other relevant provisions of the InvIT Regulations”</t>
        </is>
      </c>
    </row>
    <row r="1028">
      <c r="A1028" t="inlineStr">
        <is>
          <t>CF_filed</t>
        </is>
      </c>
      <c r="B1028" t="inlineStr">
        <is>
          <t>B337</t>
        </is>
      </c>
      <c r="C1028" t="inlineStr">
        <is>
          <t>MAPLE_413acf165ec6</t>
        </is>
      </c>
      <c r="D1028" t="inlineStr"/>
      <c r="E1028" t="n">
        <v>101</v>
      </c>
      <c r="F1028" t="inlineStr">
        <is>
          <t>CF STANDALONE</t>
        </is>
      </c>
      <c r="G1028" t="inlineStr">
        <is>
          <t>2025-03-31</t>
        </is>
      </c>
      <c r="H1028" t="inlineStr">
        <is>
          <t>STANDALONE</t>
        </is>
      </c>
      <c r="I1028" t="n">
        <v>0</v>
      </c>
      <c r="J1028" t="inlineStr">
        <is>
          <t>INR million</t>
        </is>
      </c>
      <c r="K1028" t="n">
        <v>0</v>
      </c>
      <c r="L1028" t="inlineStr">
        <is>
          <t>26397ed7-af6d-42cc-ab5f-3e485823e795.pdf p101 — CF STANDALONE, column 2025-03-31, line “Add: Proceeds from sale of infrastructure investments, infrastructure assets or sale of shares of SPVs/ Hold cos or Investment Entity not distributed pursuant to an earlier plan to re-invest as per Regulation 18(7) of InvIT Regulations or any other relevant provisions of the InvIT Regulations, if such proceeds are not intended to be invested subsequently”</t>
        </is>
      </c>
    </row>
    <row r="1029">
      <c r="A1029" t="inlineStr">
        <is>
          <t>CF_filed</t>
        </is>
      </c>
      <c r="B1029" t="inlineStr">
        <is>
          <t>B338</t>
        </is>
      </c>
      <c r="C1029" t="inlineStr">
        <is>
          <t>MAPLE_413acf165ec6</t>
        </is>
      </c>
      <c r="D1029" t="inlineStr"/>
      <c r="E1029" t="n">
        <v>101</v>
      </c>
      <c r="F1029" t="inlineStr">
        <is>
          <t>CF STANDALONE</t>
        </is>
      </c>
      <c r="G1029" t="inlineStr">
        <is>
          <t>2025-03-31</t>
        </is>
      </c>
      <c r="H1029" t="inlineStr">
        <is>
          <t>STANDALONE</t>
        </is>
      </c>
      <c r="I1029" t="n">
        <v>0</v>
      </c>
      <c r="J1029" t="inlineStr">
        <is>
          <t>INR million</t>
        </is>
      </c>
      <c r="K1029" t="n">
        <v>0</v>
      </c>
      <c r="L1029" t="inlineStr">
        <is>
          <t>26397ed7-af6d-42cc-ab5f-3e485823e795.pdf p101 — CF STANDALONE, column 2025-03-31, line “Less: Finance cost on Borrowings, excluding amortisation of any transaction costs as per Profit and Loss account of the Trust”</t>
        </is>
      </c>
    </row>
    <row r="1030">
      <c r="A1030" t="inlineStr">
        <is>
          <t>CF_filed</t>
        </is>
      </c>
      <c r="B1030" t="inlineStr">
        <is>
          <t>B339</t>
        </is>
      </c>
      <c r="C1030" t="inlineStr">
        <is>
          <t>MAPLE_413acf165ec6</t>
        </is>
      </c>
      <c r="D1030" t="inlineStr"/>
      <c r="E1030" t="n">
        <v>101</v>
      </c>
      <c r="F1030" t="inlineStr">
        <is>
          <t>CF STANDALONE</t>
        </is>
      </c>
      <c r="G1030" t="inlineStr">
        <is>
          <t>2025-03-31</t>
        </is>
      </c>
      <c r="H1030" t="inlineStr">
        <is>
          <t>STANDALONE</t>
        </is>
      </c>
      <c r="I1030" t="n">
        <v>0</v>
      </c>
      <c r="J1030" t="inlineStr">
        <is>
          <t>INR million</t>
        </is>
      </c>
      <c r="K1030" t="n">
        <v>0</v>
      </c>
      <c r="L1030" t="inlineStr">
        <is>
          <t>26397ed7-af6d-42cc-ab5f-3e485823e795.pdf p101 — CF STANDALONE, column 2025-03-31, line “Less: Debt repayment at Trust level (to include principal repayments as per scheduled EMI’s except if refinanced through new debt including overdraft facilities and to exclude any debt repayments / debt refinanced through new debt in any form or funds raised through issuance of units)”</t>
        </is>
      </c>
    </row>
    <row r="1031">
      <c r="A1031" t="inlineStr">
        <is>
          <t>CF_filed</t>
        </is>
      </c>
      <c r="B1031" t="inlineStr">
        <is>
          <t>B340</t>
        </is>
      </c>
      <c r="C1031" t="inlineStr">
        <is>
          <t>MAPLE_413acf165ec6</t>
        </is>
      </c>
      <c r="D1031" t="inlineStr"/>
      <c r="E1031" t="n">
        <v>101</v>
      </c>
      <c r="F1031" t="inlineStr">
        <is>
          <t>CF STANDALONE</t>
        </is>
      </c>
      <c r="G1031" t="inlineStr">
        <is>
          <t>2025-03-31</t>
        </is>
      </c>
      <c r="H1031" t="inlineStr">
        <is>
          <t>STANDALONE</t>
        </is>
      </c>
      <c r="I1031" t="n">
        <v>0</v>
      </c>
      <c r="J1031" t="inlineStr">
        <is>
          <t>INR million</t>
        </is>
      </c>
      <c r="K1031" t="n">
        <v>0</v>
      </c>
      <c r="L1031" t="inlineStr">
        <is>
          <t>26397ed7-af6d-42cc-ab5f-3e485823e795.pdf p101 — CF STANDALONE, column 2025-03-31, line “Less: any capital expenditure on existing assets owned / leased by the InvIT, to the extent not funded by debt / equity or from contractual reserves created in the earlier years”</t>
        </is>
      </c>
    </row>
    <row r="1032">
      <c r="A1032" t="inlineStr">
        <is>
          <t>CF_filed</t>
        </is>
      </c>
      <c r="B1032" t="inlineStr">
        <is>
          <t>B341</t>
        </is>
      </c>
      <c r="C1032" t="inlineStr">
        <is>
          <t>MAPLE_413acf165ec6</t>
        </is>
      </c>
      <c r="D1032" t="inlineStr"/>
      <c r="E1032" t="n">
        <v>101</v>
      </c>
      <c r="F1032" t="inlineStr">
        <is>
          <t>CF STANDALONE</t>
        </is>
      </c>
      <c r="G1032" t="inlineStr">
        <is>
          <t>2025-03-31</t>
        </is>
      </c>
      <c r="H1032" t="inlineStr">
        <is>
          <t>STANDALONE</t>
        </is>
      </c>
      <c r="I1032" t="n">
        <v>836.02</v>
      </c>
      <c r="J1032" t="inlineStr">
        <is>
          <t>INR million</t>
        </is>
      </c>
      <c r="K1032" t="n">
        <v>836.02</v>
      </c>
      <c r="L1032" t="inlineStr">
        <is>
          <t>26397ed7-af6d-42cc-ab5f-3e485823e795.pdf p101 — CF STANDALONE, column 2025-03-31, line “Net Distributable Cash Flows at Trust level”</t>
        </is>
      </c>
    </row>
    <row r="1033">
      <c r="A1033" t="inlineStr">
        <is>
          <t>NDCF_filed</t>
        </is>
      </c>
      <c r="B1033" t="inlineStr">
        <is>
          <t>B3</t>
        </is>
      </c>
      <c r="C1033" t="inlineStr">
        <is>
          <t>MAPLE_5e771e4b7a2f</t>
        </is>
      </c>
      <c r="D1033" t="inlineStr"/>
      <c r="E1033" t="n">
        <v>61</v>
      </c>
      <c r="F1033" t="inlineStr">
        <is>
          <t>NDCF CONSOLIDATED</t>
        </is>
      </c>
      <c r="G1033" t="inlineStr">
        <is>
          <t>2023-03-31</t>
        </is>
      </c>
      <c r="H1033" t="inlineStr">
        <is>
          <t>CONSOLIDATED</t>
        </is>
      </c>
      <c r="I1033" t="n">
        <v>98</v>
      </c>
      <c r="J1033" t="inlineStr">
        <is>
          <t>INR lakh</t>
        </is>
      </c>
      <c r="K1033" t="n">
        <v>98</v>
      </c>
      <c r="L1033" t="inlineStr">
        <is>
          <t>da54ab56-9da4-4ae5-9da8-733f603da7e9.pdf p61 — NDCF CONSOLIDATED, column 2023-03-31, line “INDIAN HIGHWAY CONCESSIONS TRUST Annual Report 2022-23”</t>
        </is>
      </c>
    </row>
    <row r="1034">
      <c r="A1034" t="inlineStr">
        <is>
          <t>NDCF_filed</t>
        </is>
      </c>
      <c r="B1034" t="inlineStr">
        <is>
          <t>B4</t>
        </is>
      </c>
      <c r="C1034" t="inlineStr">
        <is>
          <t>MAPLE_5e771e4b7a2f</t>
        </is>
      </c>
      <c r="D1034" t="inlineStr"/>
      <c r="E1034" t="n">
        <v>61</v>
      </c>
      <c r="F1034" t="inlineStr">
        <is>
          <t>NDCF CONSOLIDATED</t>
        </is>
      </c>
      <c r="G1034" t="inlineStr">
        <is>
          <t>2023-03-31</t>
        </is>
      </c>
      <c r="H1034" t="inlineStr">
        <is>
          <t>CONSOLIDATED</t>
        </is>
      </c>
      <c r="I1034" t="n">
        <v>0</v>
      </c>
      <c r="J1034" t="inlineStr">
        <is>
          <t>INR lakh</t>
        </is>
      </c>
      <c r="K1034" t="n">
        <v>0</v>
      </c>
      <c r="L1034" t="inlineStr">
        <is>
          <t>da54ab56-9da4-4ae5-9da8-733f603da7e9.pdf p61 — NDCF CONSOLIDATED, column 2023-03-31, line “A Unit capital [refer note 15A] Particulars Number in lakhs Amount Balance as at April 01, 2021”</t>
        </is>
      </c>
    </row>
    <row r="1035">
      <c r="A1035" t="inlineStr">
        <is>
          <t>NDCF_filed</t>
        </is>
      </c>
      <c r="B1035" t="inlineStr">
        <is>
          <t>B5</t>
        </is>
      </c>
      <c r="C1035" t="inlineStr">
        <is>
          <t>MAPLE_5e771e4b7a2f</t>
        </is>
      </c>
      <c r="D1035" t="inlineStr"/>
      <c r="E1035" t="n">
        <v>61</v>
      </c>
      <c r="F1035" t="inlineStr">
        <is>
          <t>NDCF CONSOLIDATED</t>
        </is>
      </c>
      <c r="G1035" t="inlineStr">
        <is>
          <t>2023-03-31</t>
        </is>
      </c>
      <c r="H1035" t="inlineStr">
        <is>
          <t>CONSOLIDATED</t>
        </is>
      </c>
      <c r="I1035" t="n">
        <v>0</v>
      </c>
      <c r="J1035" t="inlineStr">
        <is>
          <t>INR lakh</t>
        </is>
      </c>
      <c r="K1035" t="n">
        <v>0</v>
      </c>
      <c r="L1035" t="inlineStr">
        <is>
          <t>da54ab56-9da4-4ae5-9da8-733f603da7e9.pdf p61 — NDCF CONSOLIDATED, column 2023-03-31, line “Units issued during the year”</t>
        </is>
      </c>
    </row>
    <row r="1036">
      <c r="A1036" t="inlineStr">
        <is>
          <t>NDCF_filed</t>
        </is>
      </c>
      <c r="B1036" t="inlineStr">
        <is>
          <t>B6</t>
        </is>
      </c>
      <c r="C1036" t="inlineStr">
        <is>
          <t>MAPLE_5e771e4b7a2f</t>
        </is>
      </c>
      <c r="D1036" t="inlineStr"/>
      <c r="E1036" t="n">
        <v>61</v>
      </c>
      <c r="F1036" t="inlineStr">
        <is>
          <t>NDCF CONSOLIDATED</t>
        </is>
      </c>
      <c r="G1036" t="inlineStr">
        <is>
          <t>2023-03-31</t>
        </is>
      </c>
      <c r="H1036" t="inlineStr">
        <is>
          <t>CONSOLIDATED</t>
        </is>
      </c>
      <c r="I1036" t="n">
        <v>0</v>
      </c>
      <c r="J1036" t="inlineStr">
        <is>
          <t>INR lakh</t>
        </is>
      </c>
      <c r="K1036" t="n">
        <v>0</v>
      </c>
      <c r="L1036" t="inlineStr">
        <is>
          <t>da54ab56-9da4-4ae5-9da8-733f603da7e9.pdf p61 — NDCF CONSOLIDATED, column 2023-03-31, line “Unit issue expenses”</t>
        </is>
      </c>
    </row>
    <row r="1037">
      <c r="A1037" t="inlineStr">
        <is>
          <t>NDCF_filed</t>
        </is>
      </c>
      <c r="B1037" t="inlineStr">
        <is>
          <t>B7</t>
        </is>
      </c>
      <c r="C1037" t="inlineStr">
        <is>
          <t>MAPLE_5e771e4b7a2f</t>
        </is>
      </c>
      <c r="D1037" t="inlineStr"/>
      <c r="E1037" t="n">
        <v>61</v>
      </c>
      <c r="F1037" t="inlineStr">
        <is>
          <t>NDCF CONSOLIDATED</t>
        </is>
      </c>
      <c r="G1037" t="inlineStr">
        <is>
          <t>2023-03-31</t>
        </is>
      </c>
      <c r="H1037" t="inlineStr">
        <is>
          <t>CONSOLIDATED</t>
        </is>
      </c>
      <c r="I1037" t="n">
        <v>0</v>
      </c>
      <c r="J1037" t="inlineStr">
        <is>
          <t>INR lakh</t>
        </is>
      </c>
      <c r="K1037" t="n">
        <v>0</v>
      </c>
      <c r="L1037" t="inlineStr">
        <is>
          <t>da54ab56-9da4-4ae5-9da8-733f603da7e9.pdf p61 — NDCF CONSOLIDATED, column 2023-03-31, line “Balance as at March 31, 2022”</t>
        </is>
      </c>
    </row>
    <row r="1038">
      <c r="A1038" t="inlineStr">
        <is>
          <t>NDCF_filed</t>
        </is>
      </c>
      <c r="B1038" t="inlineStr">
        <is>
          <t>B8</t>
        </is>
      </c>
      <c r="C1038" t="inlineStr">
        <is>
          <t>MAPLE_5e771e4b7a2f</t>
        </is>
      </c>
      <c r="D1038" t="inlineStr"/>
      <c r="E1038" t="n">
        <v>61</v>
      </c>
      <c r="F1038" t="inlineStr">
        <is>
          <t>NDCF CONSOLIDATED</t>
        </is>
      </c>
      <c r="G1038" t="inlineStr">
        <is>
          <t>2023-03-31</t>
        </is>
      </c>
      <c r="H1038" t="inlineStr">
        <is>
          <t>CONSOLIDATED</t>
        </is>
      </c>
      <c r="I1038" t="n">
        <v>3521.7</v>
      </c>
      <c r="J1038" t="inlineStr">
        <is>
          <t>INR lakh</t>
        </is>
      </c>
      <c r="K1038" t="n">
        <v>3521.7</v>
      </c>
      <c r="L1038" t="inlineStr">
        <is>
          <t>da54ab56-9da4-4ae5-9da8-733f603da7e9.pdf p61 — NDCF CONSOLIDATED, column 2023-03-31, line “Units issued during the year”</t>
        </is>
      </c>
    </row>
    <row r="1039">
      <c r="A1039" t="inlineStr">
        <is>
          <t>NDCF_filed</t>
        </is>
      </c>
      <c r="B1039" t="inlineStr">
        <is>
          <t>B9</t>
        </is>
      </c>
      <c r="C1039" t="inlineStr">
        <is>
          <t>MAPLE_5e771e4b7a2f</t>
        </is>
      </c>
      <c r="D1039" t="inlineStr"/>
      <c r="E1039" t="n">
        <v>61</v>
      </c>
      <c r="F1039" t="inlineStr">
        <is>
          <t>NDCF CONSOLIDATED</t>
        </is>
      </c>
      <c r="G1039" t="inlineStr">
        <is>
          <t>2023-03-31</t>
        </is>
      </c>
      <c r="H1039" t="inlineStr">
        <is>
          <t>CONSOLIDATED</t>
        </is>
      </c>
      <c r="I1039" t="n">
        <v>0</v>
      </c>
      <c r="J1039" t="inlineStr">
        <is>
          <t>INR lakh</t>
        </is>
      </c>
      <c r="K1039" t="n">
        <v>0</v>
      </c>
      <c r="L1039" t="inlineStr">
        <is>
          <t>da54ab56-9da4-4ae5-9da8-733f603da7e9.pdf p61 — NDCF CONSOLIDATED, column 2023-03-31, line “Unit issue expenses”</t>
        </is>
      </c>
    </row>
    <row r="1040">
      <c r="A1040" t="inlineStr">
        <is>
          <t>NDCF_filed</t>
        </is>
      </c>
      <c r="B1040" t="inlineStr">
        <is>
          <t>B10</t>
        </is>
      </c>
      <c r="C1040" t="inlineStr">
        <is>
          <t>MAPLE_5e771e4b7a2f</t>
        </is>
      </c>
      <c r="D1040" t="inlineStr"/>
      <c r="E1040" t="n">
        <v>61</v>
      </c>
      <c r="F1040" t="inlineStr">
        <is>
          <t>NDCF CONSOLIDATED</t>
        </is>
      </c>
      <c r="G1040" t="inlineStr">
        <is>
          <t>2023-03-31</t>
        </is>
      </c>
      <c r="H1040" t="inlineStr">
        <is>
          <t>CONSOLIDATED</t>
        </is>
      </c>
      <c r="I1040" t="n">
        <v>3521.7</v>
      </c>
      <c r="J1040" t="inlineStr">
        <is>
          <t>INR lakh</t>
        </is>
      </c>
      <c r="K1040" t="n">
        <v>3521.7</v>
      </c>
      <c r="L1040" t="inlineStr">
        <is>
          <t>da54ab56-9da4-4ae5-9da8-733f603da7e9.pdf p61 — NDCF CONSOLIDATED, column 2023-03-31, line “Balance as at March 31, 2023”</t>
        </is>
      </c>
    </row>
    <row r="1041">
      <c r="A1041" t="inlineStr">
        <is>
          <t>NDCF_filed</t>
        </is>
      </c>
      <c r="B1041" t="inlineStr">
        <is>
          <t>B11</t>
        </is>
      </c>
      <c r="C1041" t="inlineStr">
        <is>
          <t>MAPLE_5e771e4b7a2f</t>
        </is>
      </c>
      <c r="D1041" t="inlineStr"/>
      <c r="E1041" t="n">
        <v>61</v>
      </c>
      <c r="F1041" t="inlineStr">
        <is>
          <t>NDCF CONSOLIDATED</t>
        </is>
      </c>
      <c r="G1041" t="inlineStr">
        <is>
          <t>2023-03-31</t>
        </is>
      </c>
      <c r="H1041" t="inlineStr">
        <is>
          <t>CONSOLIDATED</t>
        </is>
      </c>
      <c r="I1041" t="n">
        <v>-173.92</v>
      </c>
      <c r="J1041" t="inlineStr">
        <is>
          <t>INR lakh</t>
        </is>
      </c>
      <c r="K1041" t="n">
        <v>-173.92</v>
      </c>
      <c r="L1041" t="inlineStr">
        <is>
          <t>da54ab56-9da4-4ae5-9da8-733f603da7e9.pdf p61 — NDCF CONSOLIDATED, column 2023-03-31, line “B Other equity [refer note 15B] Particulars Retained earnings Total Balance as at April 01, 2021”</t>
        </is>
      </c>
    </row>
    <row r="1042">
      <c r="A1042" t="inlineStr">
        <is>
          <t>NDCF_filed</t>
        </is>
      </c>
      <c r="B1042" t="inlineStr">
        <is>
          <t>B12</t>
        </is>
      </c>
      <c r="C1042" t="inlineStr">
        <is>
          <t>MAPLE_5e771e4b7a2f</t>
        </is>
      </c>
      <c r="D1042" t="inlineStr"/>
      <c r="E1042" t="n">
        <v>61</v>
      </c>
      <c r="F1042" t="inlineStr">
        <is>
          <t>NDCF CONSOLIDATED</t>
        </is>
      </c>
      <c r="G1042" t="inlineStr">
        <is>
          <t>2023-03-31</t>
        </is>
      </c>
      <c r="H1042" t="inlineStr">
        <is>
          <t>CONSOLIDATED</t>
        </is>
      </c>
      <c r="I1042" t="n">
        <v>-176.23</v>
      </c>
      <c r="J1042" t="inlineStr">
        <is>
          <t>INR lakh</t>
        </is>
      </c>
      <c r="K1042" t="n">
        <v>-176.23</v>
      </c>
      <c r="L1042" t="inlineStr">
        <is>
          <t>da54ab56-9da4-4ae5-9da8-733f603da7e9.pdf p61 — NDCF CONSOLIDATED, column 2023-03-31, line “Loss for the year”</t>
        </is>
      </c>
    </row>
    <row r="1043">
      <c r="A1043" t="inlineStr">
        <is>
          <t>NDCF_filed</t>
        </is>
      </c>
      <c r="B1043" t="inlineStr">
        <is>
          <t>B13</t>
        </is>
      </c>
      <c r="C1043" t="inlineStr">
        <is>
          <t>MAPLE_5e771e4b7a2f</t>
        </is>
      </c>
      <c r="D1043" t="inlineStr"/>
      <c r="E1043" t="n">
        <v>61</v>
      </c>
      <c r="F1043" t="inlineStr">
        <is>
          <t>NDCF CONSOLIDATED</t>
        </is>
      </c>
      <c r="G1043" t="inlineStr">
        <is>
          <t>2023-03-31</t>
        </is>
      </c>
      <c r="H1043" t="inlineStr">
        <is>
          <t>CONSOLIDATED</t>
        </is>
      </c>
      <c r="I1043" t="n">
        <v>0</v>
      </c>
      <c r="J1043" t="inlineStr">
        <is>
          <t>INR lakh</t>
        </is>
      </c>
      <c r="K1043" t="n">
        <v>0</v>
      </c>
      <c r="L1043" t="inlineStr">
        <is>
          <t>da54ab56-9da4-4ae5-9da8-733f603da7e9.pdf p61 — NDCF CONSOLIDATED, column 2023-03-31, line “Other comprehensive income/(loss) for the year”</t>
        </is>
      </c>
    </row>
    <row r="1044">
      <c r="A1044" t="inlineStr">
        <is>
          <t>NDCF_filed</t>
        </is>
      </c>
      <c r="B1044" t="inlineStr">
        <is>
          <t>B14</t>
        </is>
      </c>
      <c r="C1044" t="inlineStr">
        <is>
          <t>MAPLE_5e771e4b7a2f</t>
        </is>
      </c>
      <c r="D1044" t="inlineStr"/>
      <c r="E1044" t="n">
        <v>61</v>
      </c>
      <c r="F1044" t="inlineStr">
        <is>
          <t>NDCF CONSOLIDATED</t>
        </is>
      </c>
      <c r="G1044" t="inlineStr">
        <is>
          <t>2023-03-31</t>
        </is>
      </c>
      <c r="H1044" t="inlineStr">
        <is>
          <t>CONSOLIDATED</t>
        </is>
      </c>
      <c r="I1044" t="n">
        <v>0</v>
      </c>
      <c r="J1044" t="inlineStr">
        <is>
          <t>INR lakh</t>
        </is>
      </c>
      <c r="K1044" t="n">
        <v>0</v>
      </c>
      <c r="L1044" t="inlineStr">
        <is>
          <t>da54ab56-9da4-4ae5-9da8-733f603da7e9.pdf p61 — NDCF CONSOLIDATED, column 2023-03-31, line “Less: Distribution during the year*”</t>
        </is>
      </c>
    </row>
    <row r="1045">
      <c r="A1045" t="inlineStr">
        <is>
          <t>NDCF_filed</t>
        </is>
      </c>
      <c r="B1045" t="inlineStr">
        <is>
          <t>B15</t>
        </is>
      </c>
      <c r="C1045" t="inlineStr">
        <is>
          <t>MAPLE_5e771e4b7a2f</t>
        </is>
      </c>
      <c r="D1045" t="inlineStr"/>
      <c r="E1045" t="n">
        <v>61</v>
      </c>
      <c r="F1045" t="inlineStr">
        <is>
          <t>NDCF CONSOLIDATED</t>
        </is>
      </c>
      <c r="G1045" t="inlineStr">
        <is>
          <t>2023-03-31</t>
        </is>
      </c>
      <c r="H1045" t="inlineStr">
        <is>
          <t>CONSOLIDATED</t>
        </is>
      </c>
      <c r="I1045" t="n">
        <v>-350.15</v>
      </c>
      <c r="J1045" t="inlineStr">
        <is>
          <t>INR lakh</t>
        </is>
      </c>
      <c r="K1045" t="n">
        <v>-350.15</v>
      </c>
      <c r="L1045" t="inlineStr">
        <is>
          <t>da54ab56-9da4-4ae5-9da8-733f603da7e9.pdf p61 — NDCF CONSOLIDATED, column 2023-03-31, line “Balance as at March 31, 2022”</t>
        </is>
      </c>
    </row>
    <row r="1046">
      <c r="A1046" t="inlineStr">
        <is>
          <t>NDCF_filed</t>
        </is>
      </c>
      <c r="B1046" t="inlineStr">
        <is>
          <t>B16</t>
        </is>
      </c>
      <c r="C1046" t="inlineStr">
        <is>
          <t>MAPLE_5e771e4b7a2f</t>
        </is>
      </c>
      <c r="D1046" t="inlineStr"/>
      <c r="E1046" t="n">
        <v>61</v>
      </c>
      <c r="F1046" t="inlineStr">
        <is>
          <t>NDCF CONSOLIDATED</t>
        </is>
      </c>
      <c r="G1046" t="inlineStr">
        <is>
          <t>2023-03-31</t>
        </is>
      </c>
      <c r="H1046" t="inlineStr">
        <is>
          <t>CONSOLIDATED</t>
        </is>
      </c>
      <c r="I1046" t="n">
        <v>-15335.79</v>
      </c>
      <c r="J1046" t="inlineStr">
        <is>
          <t>INR lakh</t>
        </is>
      </c>
      <c r="K1046" t="n">
        <v>-15335.79</v>
      </c>
      <c r="L1046" t="inlineStr">
        <is>
          <t>da54ab56-9da4-4ae5-9da8-733f603da7e9.pdf p61 — NDCF CONSOLIDATED, column 2023-03-31, line “Less: Loss for the year”</t>
        </is>
      </c>
    </row>
    <row r="1047">
      <c r="A1047" t="inlineStr">
        <is>
          <t>NDCF_filed</t>
        </is>
      </c>
      <c r="B1047" t="inlineStr">
        <is>
          <t>B17</t>
        </is>
      </c>
      <c r="C1047" t="inlineStr">
        <is>
          <t>MAPLE_5e771e4b7a2f</t>
        </is>
      </c>
      <c r="D1047" t="inlineStr"/>
      <c r="E1047" t="n">
        <v>61</v>
      </c>
      <c r="F1047" t="inlineStr">
        <is>
          <t>NDCF CONSOLIDATED</t>
        </is>
      </c>
      <c r="G1047" t="inlineStr">
        <is>
          <t>2023-03-31</t>
        </is>
      </c>
      <c r="H1047" t="inlineStr">
        <is>
          <t>CONSOLIDATED</t>
        </is>
      </c>
      <c r="I1047" t="n">
        <v>8.33</v>
      </c>
      <c r="J1047" t="inlineStr">
        <is>
          <t>INR lakh</t>
        </is>
      </c>
      <c r="K1047" t="n">
        <v>8.33</v>
      </c>
      <c r="L1047" t="inlineStr">
        <is>
          <t>da54ab56-9da4-4ae5-9da8-733f603da7e9.pdf p61 — NDCF CONSOLIDATED, column 2023-03-31, line “Other Comprehensive income/(loss) for the year”</t>
        </is>
      </c>
    </row>
    <row r="1048">
      <c r="A1048" t="inlineStr">
        <is>
          <t>NDCF_filed</t>
        </is>
      </c>
      <c r="B1048" t="inlineStr">
        <is>
          <t>B18</t>
        </is>
      </c>
      <c r="C1048" t="inlineStr">
        <is>
          <t>MAPLE_5e771e4b7a2f</t>
        </is>
      </c>
      <c r="D1048" t="inlineStr"/>
      <c r="E1048" t="n">
        <v>61</v>
      </c>
      <c r="F1048" t="inlineStr">
        <is>
          <t>NDCF CONSOLIDATED</t>
        </is>
      </c>
      <c r="G1048" t="inlineStr">
        <is>
          <t>2023-03-31</t>
        </is>
      </c>
      <c r="H1048" t="inlineStr">
        <is>
          <t>CONSOLIDATED</t>
        </is>
      </c>
      <c r="I1048" t="n">
        <v>0</v>
      </c>
      <c r="J1048" t="inlineStr">
        <is>
          <t>INR lakh</t>
        </is>
      </c>
      <c r="K1048" t="n">
        <v>0</v>
      </c>
      <c r="L1048" t="inlineStr">
        <is>
          <t>da54ab56-9da4-4ae5-9da8-733f603da7e9.pdf p61 — NDCF CONSOLIDATED, column 2023-03-31, line “Less: Distribution during the year*”</t>
        </is>
      </c>
    </row>
    <row r="1049">
      <c r="A1049" t="inlineStr">
        <is>
          <t>NDCF_filed</t>
        </is>
      </c>
      <c r="B1049" t="inlineStr">
        <is>
          <t>B19</t>
        </is>
      </c>
      <c r="C1049" t="inlineStr">
        <is>
          <t>MAPLE_5e771e4b7a2f</t>
        </is>
      </c>
      <c r="D1049" t="inlineStr"/>
      <c r="E1049" t="n">
        <v>61</v>
      </c>
      <c r="F1049" t="inlineStr">
        <is>
          <t>NDCF CONSOLIDATED</t>
        </is>
      </c>
      <c r="G1049" t="inlineStr">
        <is>
          <t>2023-03-31</t>
        </is>
      </c>
      <c r="H1049" t="inlineStr">
        <is>
          <t>CONSOLIDATED</t>
        </is>
      </c>
      <c r="I1049" t="n">
        <v>-15677.61</v>
      </c>
      <c r="J1049" t="inlineStr">
        <is>
          <t>INR lakh</t>
        </is>
      </c>
      <c r="K1049" t="n">
        <v>-15677.61</v>
      </c>
      <c r="L1049" t="inlineStr">
        <is>
          <t>da54ab56-9da4-4ae5-9da8-733f603da7e9.pdf p61 — NDCF CONSOLIDATED, column 2023-03-31, line “Balance as at March 31, 2023”</t>
        </is>
      </c>
    </row>
    <row r="1050">
      <c r="A1050" t="inlineStr">
        <is>
          <t>NDCF_filed</t>
        </is>
      </c>
      <c r="B1050" t="inlineStr">
        <is>
          <t>B20</t>
        </is>
      </c>
      <c r="C1050" t="inlineStr">
        <is>
          <t>MAPLE_5e771e4b7a2f</t>
        </is>
      </c>
      <c r="D1050" t="inlineStr"/>
      <c r="E1050" t="n">
        <v>61</v>
      </c>
      <c r="F1050" t="inlineStr">
        <is>
          <t>NDCF CONSOLIDATED</t>
        </is>
      </c>
      <c r="G1050" t="inlineStr">
        <is>
          <t>2023-03-31</t>
        </is>
      </c>
      <c r="H1050" t="inlineStr">
        <is>
          <t>CONSOLIDATED</t>
        </is>
      </c>
      <c r="I1050" t="n">
        <v>0</v>
      </c>
      <c r="J1050" t="inlineStr">
        <is>
          <t>INR lakh</t>
        </is>
      </c>
      <c r="K1050" t="n">
        <v>0</v>
      </c>
      <c r="L1050" t="inlineStr">
        <is>
          <t>da54ab56-9da4-4ae5-9da8-733f603da7e9.pdf p61 — NDCF CONSOLIDATED, column 2023-03-31, line “Cash flows received from the SPV’s”</t>
        </is>
      </c>
    </row>
    <row r="1051">
      <c r="A1051" t="inlineStr">
        <is>
          <t>NDCF_filed</t>
        </is>
      </c>
      <c r="B1051" t="inlineStr">
        <is>
          <t>B21</t>
        </is>
      </c>
      <c r="C1051" t="inlineStr">
        <is>
          <t>MAPLE_5e771e4b7a2f</t>
        </is>
      </c>
      <c r="D1051" t="inlineStr"/>
      <c r="E1051" t="n">
        <v>61</v>
      </c>
      <c r="F1051" t="inlineStr">
        <is>
          <t>NDCF CONSOLIDATED</t>
        </is>
      </c>
      <c r="G1051" t="inlineStr">
        <is>
          <t>2023-03-31</t>
        </is>
      </c>
      <c r="H1051" t="inlineStr">
        <is>
          <t>CONSOLIDATED</t>
        </is>
      </c>
      <c r="I1051" t="n">
        <v>0</v>
      </c>
      <c r="J1051" t="inlineStr">
        <is>
          <t>INR lakh</t>
        </is>
      </c>
      <c r="K1051" t="n">
        <v>0</v>
      </c>
      <c r="L1051" t="inlineStr">
        <is>
          <t>da54ab56-9da4-4ae5-9da8-733f603da7e9.pdf p61 — NDCF CONSOLIDATED, column 2023-03-31, line “Add: Proceeds from sale of the Project SPV not distributed pursuant to an earlier plan to re-invest, or if such proceeds are not intended to be invested within one year from the date of such sale”</t>
        </is>
      </c>
    </row>
    <row r="1052">
      <c r="A1052" t="inlineStr">
        <is>
          <t>NDCF_filed</t>
        </is>
      </c>
      <c r="B1052" t="inlineStr">
        <is>
          <t>B22</t>
        </is>
      </c>
      <c r="C1052" t="inlineStr">
        <is>
          <t>MAPLE_5e771e4b7a2f</t>
        </is>
      </c>
      <c r="D1052" t="inlineStr"/>
      <c r="E1052" t="n">
        <v>61</v>
      </c>
      <c r="F1052" t="inlineStr">
        <is>
          <t>NDCF CONSOLIDATED</t>
        </is>
      </c>
      <c r="G1052" t="inlineStr">
        <is>
          <t>2023-03-31</t>
        </is>
      </c>
      <c r="H1052" t="inlineStr">
        <is>
          <t>CONSOLIDATED</t>
        </is>
      </c>
      <c r="I1052" t="n">
        <v>969.48</v>
      </c>
      <c r="J1052" t="inlineStr">
        <is>
          <t>INR lakh</t>
        </is>
      </c>
      <c r="K1052" t="n">
        <v>969.48</v>
      </c>
      <c r="L1052" t="inlineStr">
        <is>
          <t>da54ab56-9da4-4ae5-9da8-733f603da7e9.pdf p61 — NDCF CONSOLIDATED, column 2023-03-31, line “Add: Any other income accruing at the Trust level and not captured above, including but not limited to interest/return on surplus cash, if any, invested by the Trust”</t>
        </is>
      </c>
    </row>
    <row r="1053">
      <c r="A1053" t="inlineStr">
        <is>
          <t>NDCF_filed</t>
        </is>
      </c>
      <c r="B1053" t="inlineStr">
        <is>
          <t>B23</t>
        </is>
      </c>
      <c r="C1053" t="inlineStr">
        <is>
          <t>MAPLE_5e771e4b7a2f</t>
        </is>
      </c>
      <c r="D1053" t="inlineStr"/>
      <c r="E1053" t="n">
        <v>61</v>
      </c>
      <c r="F1053" t="inlineStr">
        <is>
          <t>NDCF CONSOLIDATED</t>
        </is>
      </c>
      <c r="G1053" t="inlineStr">
        <is>
          <t>2023-03-31</t>
        </is>
      </c>
      <c r="H1053" t="inlineStr">
        <is>
          <t>CONSOLIDATED</t>
        </is>
      </c>
      <c r="I1053" t="n">
        <v>969.48</v>
      </c>
      <c r="J1053" t="inlineStr">
        <is>
          <t>INR lakh</t>
        </is>
      </c>
      <c r="K1053" t="n">
        <v>969.48</v>
      </c>
      <c r="L1053" t="inlineStr">
        <is>
          <t>da54ab56-9da4-4ae5-9da8-733f603da7e9.pdf p61 — NDCF CONSOLIDATED, column 2023-03-31, line “Total cash inflow at the Trust level (A)”</t>
        </is>
      </c>
    </row>
    <row r="1054">
      <c r="A1054" t="inlineStr">
        <is>
          <t>NDCF_filed</t>
        </is>
      </c>
      <c r="B1054" t="inlineStr">
        <is>
          <t>B24</t>
        </is>
      </c>
      <c r="C1054" t="inlineStr">
        <is>
          <t>MAPLE_5e771e4b7a2f</t>
        </is>
      </c>
      <c r="D1054" t="inlineStr"/>
      <c r="E1054" t="n">
        <v>61</v>
      </c>
      <c r="F1054" t="inlineStr">
        <is>
          <t>NDCF CONSOLIDATED</t>
        </is>
      </c>
      <c r="G1054" t="inlineStr">
        <is>
          <t>2023-03-31</t>
        </is>
      </c>
      <c r="H1054" t="inlineStr">
        <is>
          <t>CONSOLIDATED</t>
        </is>
      </c>
      <c r="I1054" t="n">
        <v>0</v>
      </c>
      <c r="J1054" t="inlineStr">
        <is>
          <t>INR lakh</t>
        </is>
      </c>
      <c r="K1054" t="n">
        <v>0</v>
      </c>
      <c r="L1054" t="inlineStr">
        <is>
          <t>da54ab56-9da4-4ae5-9da8-733f603da7e9.pdf p61 — NDCF CONSOLIDATED, column 2023-03-31, line “Less: Costs/retention associated with sale of the Project SPV: (a) related debts settled or due to be settled from sale proceeds of SPV; (b) transaction costs paid on sale of the Project SPV; and (c) capital gains taxes on sale of the Project SPV, or other investments of the Trust”</t>
        </is>
      </c>
    </row>
    <row r="1055">
      <c r="A1055" t="inlineStr">
        <is>
          <t>NDCF_filed</t>
        </is>
      </c>
      <c r="B1055" t="inlineStr">
        <is>
          <t>B25</t>
        </is>
      </c>
      <c r="C1055" t="inlineStr">
        <is>
          <t>MAPLE_5e771e4b7a2f</t>
        </is>
      </c>
      <c r="D1055" t="inlineStr"/>
      <c r="E1055" t="n">
        <v>61</v>
      </c>
      <c r="F1055" t="inlineStr">
        <is>
          <t>NDCF CONSOLIDATED</t>
        </is>
      </c>
      <c r="G1055" t="inlineStr">
        <is>
          <t>2023-03-31</t>
        </is>
      </c>
      <c r="H1055" t="inlineStr">
        <is>
          <t>CONSOLIDATED</t>
        </is>
      </c>
      <c r="I1055" t="n">
        <v>0</v>
      </c>
      <c r="J1055" t="inlineStr">
        <is>
          <t>INR lakh</t>
        </is>
      </c>
      <c r="K1055" t="n">
        <v>0</v>
      </c>
      <c r="L1055" t="inlineStr">
        <is>
          <t>da54ab56-9da4-4ae5-9da8-733f603da7e9.pdf p61 — NDCF CONSOLIDATED, column 2023-03-31, line “Less: Any claims/deferred consideration/other amounts payable under the transaction documents with the Seller(s) of the SPVs”</t>
        </is>
      </c>
    </row>
    <row r="1056">
      <c r="A1056" t="inlineStr">
        <is>
          <t>NDCF_filed</t>
        </is>
      </c>
      <c r="B1056" t="inlineStr">
        <is>
          <t>B26</t>
        </is>
      </c>
      <c r="C1056" t="inlineStr">
        <is>
          <t>MAPLE_5e771e4b7a2f</t>
        </is>
      </c>
      <c r="D1056" t="inlineStr"/>
      <c r="E1056" t="n">
        <v>61</v>
      </c>
      <c r="F1056" t="inlineStr">
        <is>
          <t>NDCF CONSOLIDATED</t>
        </is>
      </c>
      <c r="G1056" t="inlineStr">
        <is>
          <t>2023-03-31</t>
        </is>
      </c>
      <c r="H1056" t="inlineStr">
        <is>
          <t>CONSOLIDATED</t>
        </is>
      </c>
      <c r="I1056" t="n">
        <v>-4149.61</v>
      </c>
      <c r="J1056" t="inlineStr">
        <is>
          <t>INR lakh</t>
        </is>
      </c>
      <c r="K1056" t="n">
        <v>-4149.61</v>
      </c>
      <c r="L1056" t="inlineStr">
        <is>
          <t>da54ab56-9da4-4ae5-9da8-733f603da7e9.pdf p61 — NDCF CONSOLIDATED, column 2023-03-31, line “Less: Any fees, interest and expense incurred at the Trust level, including but not limited to the fees of the Investment Manager (IM) and the Trustee”</t>
        </is>
      </c>
    </row>
    <row r="1057">
      <c r="A1057" t="inlineStr">
        <is>
          <t>NDCF_filed</t>
        </is>
      </c>
      <c r="B1057" t="inlineStr">
        <is>
          <t>B27</t>
        </is>
      </c>
      <c r="C1057" t="inlineStr">
        <is>
          <t>MAPLE_5e771e4b7a2f</t>
        </is>
      </c>
      <c r="D1057" t="inlineStr"/>
      <c r="E1057" t="n">
        <v>61</v>
      </c>
      <c r="F1057" t="inlineStr">
        <is>
          <t>NDCF CONSOLIDATED</t>
        </is>
      </c>
      <c r="G1057" t="inlineStr">
        <is>
          <t>2023-03-31</t>
        </is>
      </c>
      <c r="H1057" t="inlineStr">
        <is>
          <t>CONSOLIDATED</t>
        </is>
      </c>
      <c r="I1057" t="n">
        <v>-367.23</v>
      </c>
      <c r="J1057" t="inlineStr">
        <is>
          <t>INR lakh</t>
        </is>
      </c>
      <c r="K1057" t="n">
        <v>-367.23</v>
      </c>
      <c r="L1057" t="inlineStr">
        <is>
          <t>da54ab56-9da4-4ae5-9da8-733f603da7e9.pdf p61 — NDCF CONSOLIDATED, column 2023-03-31, line “Less: Any expenditure reimbursed to Investment Manager or Sponsor which the Investment Manager incurred on behalf of Trust”</t>
        </is>
      </c>
    </row>
    <row r="1058">
      <c r="A1058" t="inlineStr">
        <is>
          <t>NDCF_filed</t>
        </is>
      </c>
      <c r="B1058" t="inlineStr">
        <is>
          <t>B28</t>
        </is>
      </c>
      <c r="C1058" t="inlineStr">
        <is>
          <t>MAPLE_5e771e4b7a2f</t>
        </is>
      </c>
      <c r="D1058" t="inlineStr"/>
      <c r="E1058" t="n">
        <v>61</v>
      </c>
      <c r="F1058" t="inlineStr">
        <is>
          <t>NDCF CONSOLIDATED</t>
        </is>
      </c>
      <c r="G1058" t="inlineStr">
        <is>
          <t>2023-03-31</t>
        </is>
      </c>
      <c r="H1058" t="inlineStr">
        <is>
          <t>CONSOLIDATED</t>
        </is>
      </c>
      <c r="I1058" t="n">
        <v>0</v>
      </c>
      <c r="J1058" t="inlineStr">
        <is>
          <t>INR lakh</t>
        </is>
      </c>
      <c r="K1058" t="n">
        <v>0</v>
      </c>
      <c r="L1058" t="inlineStr">
        <is>
          <t>da54ab56-9da4-4ae5-9da8-733f603da7e9.pdf p61 — NDCF CONSOLIDATED, column 2023-03-31, line “Less: Proceeds reinvested or planned to be reinvested in accordance with SEBI InvIT Regulations and Future Assets Acquizition Policy”</t>
        </is>
      </c>
    </row>
    <row r="1059">
      <c r="A1059" t="inlineStr">
        <is>
          <t>NDCF_filed</t>
        </is>
      </c>
      <c r="B1059" t="inlineStr">
        <is>
          <t>B29</t>
        </is>
      </c>
      <c r="C1059" t="inlineStr">
        <is>
          <t>MAPLE_5e771e4b7a2f</t>
        </is>
      </c>
      <c r="D1059" t="inlineStr"/>
      <c r="E1059" t="n">
        <v>61</v>
      </c>
      <c r="F1059" t="inlineStr">
        <is>
          <t>NDCF CONSOLIDATED</t>
        </is>
      </c>
      <c r="G1059" t="inlineStr">
        <is>
          <t>2023-03-31</t>
        </is>
      </c>
      <c r="H1059" t="inlineStr">
        <is>
          <t>CONSOLIDATED</t>
        </is>
      </c>
      <c r="I1059" t="n">
        <v>-195</v>
      </c>
      <c r="J1059" t="inlineStr">
        <is>
          <t>INR lakh</t>
        </is>
      </c>
      <c r="K1059" t="n">
        <v>-195</v>
      </c>
      <c r="L1059" t="inlineStr">
        <is>
          <t>da54ab56-9da4-4ae5-9da8-733f603da7e9.pdf p61 — NDCF CONSOLIDATED, column 2023-03-31, line “Less: Repayment of external debt at the Trust level (net of any new debt raised or refinancing of existing debt)”</t>
        </is>
      </c>
    </row>
    <row r="1060">
      <c r="A1060" t="inlineStr">
        <is>
          <t>NDCF_filed</t>
        </is>
      </c>
      <c r="B1060" t="inlineStr">
        <is>
          <t>B30</t>
        </is>
      </c>
      <c r="C1060" t="inlineStr">
        <is>
          <t>MAPLE_5e771e4b7a2f</t>
        </is>
      </c>
      <c r="D1060" t="inlineStr"/>
      <c r="E1060" t="n">
        <v>61</v>
      </c>
      <c r="F1060" t="inlineStr">
        <is>
          <t>NDCF CONSOLIDATED</t>
        </is>
      </c>
      <c r="G1060" t="inlineStr">
        <is>
          <t>2023-03-31</t>
        </is>
      </c>
      <c r="H1060" t="inlineStr">
        <is>
          <t>CONSOLIDATED</t>
        </is>
      </c>
      <c r="I1060" t="n">
        <v>0</v>
      </c>
      <c r="J1060" t="inlineStr">
        <is>
          <t>INR lakh</t>
        </is>
      </c>
      <c r="K1060" t="n">
        <v>0</v>
      </c>
      <c r="L1060" t="inlineStr">
        <is>
          <t>da54ab56-9da4-4ae5-9da8-733f603da7e9.pdf p61 — NDCF CONSOLIDATED, column 2023-03-31, line “Less: Any amount to be kept aside for DSRA, MMRA or any other reserve requirements as required by lenders;”</t>
        </is>
      </c>
    </row>
    <row r="1061">
      <c r="A1061" t="inlineStr">
        <is>
          <t>NDCF_filed</t>
        </is>
      </c>
      <c r="B1061" t="inlineStr">
        <is>
          <t>B31</t>
        </is>
      </c>
      <c r="C1061" t="inlineStr">
        <is>
          <t>MAPLE_5e771e4b7a2f</t>
        </is>
      </c>
      <c r="D1061" t="inlineStr"/>
      <c r="E1061" t="n">
        <v>61</v>
      </c>
      <c r="F1061" t="inlineStr">
        <is>
          <t>NDCF CONSOLIDATED</t>
        </is>
      </c>
      <c r="G1061" t="inlineStr">
        <is>
          <t>2023-03-31</t>
        </is>
      </c>
      <c r="H1061" t="inlineStr">
        <is>
          <t>CONSOLIDATED</t>
        </is>
      </c>
      <c r="I1061" t="n">
        <v>-414.4</v>
      </c>
      <c r="J1061" t="inlineStr">
        <is>
          <t>INR lakh</t>
        </is>
      </c>
      <c r="K1061" t="n">
        <v>-414.4</v>
      </c>
      <c r="L1061" t="inlineStr">
        <is>
          <t>da54ab56-9da4-4ae5-9da8-733f603da7e9.pdf p61 — NDCF CONSOLIDATED, column 2023-03-31, line “Less: Income tax (if applicable) at the standalone Trust level and payment of other statutory dues”</t>
        </is>
      </c>
    </row>
    <row r="1062">
      <c r="A1062" t="inlineStr">
        <is>
          <t>NDCF_filed</t>
        </is>
      </c>
      <c r="B1062" t="inlineStr">
        <is>
          <t>B32</t>
        </is>
      </c>
      <c r="C1062" t="inlineStr">
        <is>
          <t>MAPLE_5e771e4b7a2f</t>
        </is>
      </c>
      <c r="D1062" t="inlineStr"/>
      <c r="E1062" t="n">
        <v>61</v>
      </c>
      <c r="F1062" t="inlineStr">
        <is>
          <t>NDCF CONSOLIDATED</t>
        </is>
      </c>
      <c r="G1062" t="inlineStr">
        <is>
          <t>2023-03-31</t>
        </is>
      </c>
      <c r="H1062" t="inlineStr">
        <is>
          <t>CONSOLIDATED</t>
        </is>
      </c>
      <c r="I1062" t="n">
        <v>0</v>
      </c>
      <c r="J1062" t="inlineStr">
        <is>
          <t>INR lakh</t>
        </is>
      </c>
      <c r="K1062" t="n">
        <v>0</v>
      </c>
      <c r="L1062" t="inlineStr">
        <is>
          <t>da54ab56-9da4-4ae5-9da8-733f603da7e9.pdf p61 — NDCF CONSOLIDATED, column 2023-03-31, line “Less: internal accruals of the Trust, to the extent allowed under the SEBI InvIT Regulations. Such amount shall be decided by the IM Board”</t>
        </is>
      </c>
    </row>
    <row r="1063">
      <c r="A1063" t="inlineStr">
        <is>
          <t>NDCF_filed</t>
        </is>
      </c>
      <c r="B1063" t="inlineStr">
        <is>
          <t>B33</t>
        </is>
      </c>
      <c r="C1063" t="inlineStr">
        <is>
          <t>MAPLE_5e771e4b7a2f</t>
        </is>
      </c>
      <c r="D1063" t="inlineStr"/>
      <c r="E1063" t="n">
        <v>61</v>
      </c>
      <c r="F1063" t="inlineStr">
        <is>
          <t>NDCF CONSOLIDATED</t>
        </is>
      </c>
      <c r="G1063" t="inlineStr">
        <is>
          <t>2023-03-31</t>
        </is>
      </c>
      <c r="H1063" t="inlineStr">
        <is>
          <t>CONSOLIDATED</t>
        </is>
      </c>
      <c r="I1063" t="n">
        <v>0</v>
      </c>
      <c r="J1063" t="inlineStr">
        <is>
          <t>INR lakh</t>
        </is>
      </c>
      <c r="K1063" t="n">
        <v>0</v>
      </c>
      <c r="L1063" t="inlineStr">
        <is>
          <t>da54ab56-9da4-4ae5-9da8-733f603da7e9.pdf p61 — NDCF CONSOLIDATED, column 2023-03-31, line “Less: Payment of all amounts to the Sponsor pursuant to, and in accordance with, the Sale and Transfer Agreement, and Preliminary Placement Memorandum or Placement Memorandum”</t>
        </is>
      </c>
    </row>
    <row r="1064">
      <c r="A1064" t="inlineStr">
        <is>
          <t>NDCF_filed</t>
        </is>
      </c>
      <c r="B1064" t="inlineStr">
        <is>
          <t>B34</t>
        </is>
      </c>
      <c r="C1064" t="inlineStr">
        <is>
          <t>MAPLE_5e771e4b7a2f</t>
        </is>
      </c>
      <c r="D1064" t="inlineStr"/>
      <c r="E1064" t="n">
        <v>61</v>
      </c>
      <c r="F1064" t="inlineStr">
        <is>
          <t>NDCF CONSOLIDATED</t>
        </is>
      </c>
      <c r="G1064" t="inlineStr">
        <is>
          <t>2023-03-31</t>
        </is>
      </c>
      <c r="H1064" t="inlineStr">
        <is>
          <t>CONSOLIDATED</t>
        </is>
      </c>
      <c r="I1064" t="n">
        <v>0</v>
      </c>
      <c r="J1064" t="inlineStr">
        <is>
          <t>INR lakh</t>
        </is>
      </c>
      <c r="K1064" t="n">
        <v>0</v>
      </c>
      <c r="L1064" t="inlineStr">
        <is>
          <t>da54ab56-9da4-4ae5-9da8-733f603da7e9.pdf p61 — NDCF CONSOLIDATED, column 2023-03-31, line “Less: Any provision or reserve deemed necessary by the IM Board for expenses which may be due in the next quarter but for which there may not be commensurate amounts available by the date such expenses become due”</t>
        </is>
      </c>
    </row>
    <row r="1065">
      <c r="A1065" t="inlineStr">
        <is>
          <t>NDCF_filed</t>
        </is>
      </c>
      <c r="B1065" t="inlineStr">
        <is>
          <t>B35</t>
        </is>
      </c>
      <c r="C1065" t="inlineStr">
        <is>
          <t>MAPLE_5e771e4b7a2f</t>
        </is>
      </c>
      <c r="D1065" t="inlineStr"/>
      <c r="E1065" t="n">
        <v>61</v>
      </c>
      <c r="F1065" t="inlineStr">
        <is>
          <t>NDCF CONSOLIDATED</t>
        </is>
      </c>
      <c r="G1065" t="inlineStr">
        <is>
          <t>2023-03-31</t>
        </is>
      </c>
      <c r="H1065" t="inlineStr">
        <is>
          <t>CONSOLIDATED</t>
        </is>
      </c>
      <c r="I1065" t="n">
        <v>0</v>
      </c>
      <c r="J1065" t="inlineStr">
        <is>
          <t>INR lakh</t>
        </is>
      </c>
      <c r="K1065" t="n">
        <v>0</v>
      </c>
      <c r="L1065" t="inlineStr">
        <is>
          <t>da54ab56-9da4-4ae5-9da8-733f603da7e9.pdf p61 — NDCF CONSOLIDATED, column 2023-03-31, line “Less: Any other reserve deemed necessary by the IM Board for infusing funds into the SPVs to discharge their liabilities”</t>
        </is>
      </c>
    </row>
    <row r="1066">
      <c r="A1066" t="inlineStr">
        <is>
          <t>NDCF_filed</t>
        </is>
      </c>
      <c r="B1066" t="inlineStr">
        <is>
          <t>B36</t>
        </is>
      </c>
      <c r="C1066" t="inlineStr">
        <is>
          <t>MAPLE_5e771e4b7a2f</t>
        </is>
      </c>
      <c r="D1066" t="inlineStr"/>
      <c r="E1066" t="n">
        <v>61</v>
      </c>
      <c r="F1066" t="inlineStr">
        <is>
          <t>NDCF CONSOLIDATED</t>
        </is>
      </c>
      <c r="G1066" t="inlineStr">
        <is>
          <t>2023-03-31</t>
        </is>
      </c>
      <c r="H1066" t="inlineStr">
        <is>
          <t>CONSOLIDATED</t>
        </is>
      </c>
      <c r="I1066" t="n">
        <v>0</v>
      </c>
      <c r="J1066" t="inlineStr">
        <is>
          <t>INR lakh</t>
        </is>
      </c>
      <c r="K1066" t="n">
        <v>0</v>
      </c>
      <c r="L1066" t="inlineStr">
        <is>
          <t>da54ab56-9da4-4ae5-9da8-733f603da7e9.pdf p61 — NDCF CONSOLIDATED, column 2023-03-31, line “Less: Any other adjustment to be undertaken by the IM Board to ensure that there is no double counting of the same item for the above calculations”</t>
        </is>
      </c>
    </row>
    <row r="1067">
      <c r="A1067" t="inlineStr">
        <is>
          <t>NDCF_filed</t>
        </is>
      </c>
      <c r="B1067" t="inlineStr">
        <is>
          <t>B37</t>
        </is>
      </c>
      <c r="C1067" t="inlineStr">
        <is>
          <t>MAPLE_5e771e4b7a2f</t>
        </is>
      </c>
      <c r="D1067" t="inlineStr"/>
      <c r="E1067" t="n">
        <v>61</v>
      </c>
      <c r="F1067" t="inlineStr">
        <is>
          <t>NDCF CONSOLIDATED</t>
        </is>
      </c>
      <c r="G1067" t="inlineStr">
        <is>
          <t>2023-03-31</t>
        </is>
      </c>
      <c r="H1067" t="inlineStr">
        <is>
          <t>CONSOLIDATED</t>
        </is>
      </c>
      <c r="I1067" t="n">
        <v>-5126.24</v>
      </c>
      <c r="J1067" t="inlineStr">
        <is>
          <t>INR lakh</t>
        </is>
      </c>
      <c r="K1067" t="n">
        <v>-5126.24</v>
      </c>
      <c r="L1067" t="inlineStr">
        <is>
          <t>da54ab56-9da4-4ae5-9da8-733f603da7e9.pdf p61 — NDCF CONSOLIDATED, column 2023-03-31, line “Total cash outflows / retention at the Trust level (B)”</t>
        </is>
      </c>
    </row>
    <row r="1068">
      <c r="A1068" t="inlineStr">
        <is>
          <t>NDCF_filed</t>
        </is>
      </c>
      <c r="B1068" t="inlineStr">
        <is>
          <t>B38</t>
        </is>
      </c>
      <c r="C1068" t="inlineStr">
        <is>
          <t>MAPLE_5e771e4b7a2f</t>
        </is>
      </c>
      <c r="D1068" t="inlineStr"/>
      <c r="E1068" t="n">
        <v>61</v>
      </c>
      <c r="F1068" t="inlineStr">
        <is>
          <t>NDCF CONSOLIDATED</t>
        </is>
      </c>
      <c r="G1068" t="inlineStr">
        <is>
          <t>2023-03-31</t>
        </is>
      </c>
      <c r="H1068" t="inlineStr">
        <is>
          <t>CONSOLIDATED</t>
        </is>
      </c>
      <c r="I1068" t="n">
        <v>-4156.76</v>
      </c>
      <c r="J1068" t="inlineStr">
        <is>
          <t>INR lakh</t>
        </is>
      </c>
      <c r="K1068" t="n">
        <v>-4156.76</v>
      </c>
      <c r="L1068" t="inlineStr">
        <is>
          <t>da54ab56-9da4-4ae5-9da8-733f603da7e9.pdf p61 — NDCF CONSOLIDATED, column 2023-03-31, line “Net Distributable Cash Flows (C)=(A)+(B)”</t>
        </is>
      </c>
    </row>
    <row r="1069">
      <c r="A1069" t="inlineStr">
        <is>
          <t>Distributions</t>
        </is>
      </c>
      <c r="B1069" t="inlineStr">
        <is>
          <t>D2</t>
        </is>
      </c>
      <c r="C1069" t="inlineStr">
        <is>
          <t>MAPLE_424f4a72b265</t>
        </is>
      </c>
      <c r="D1069" t="inlineStr"/>
      <c r="E1069" t="inlineStr">
        <is>
          <t>2</t>
        </is>
      </c>
      <c r="F1069" t="inlineStr">
        <is>
          <t>distribution declaration</t>
        </is>
      </c>
      <c r="G1069" t="inlineStr">
        <is>
          <t>2025-03-31</t>
        </is>
      </c>
      <c r="H1069" t="inlineStr"/>
      <c r="I1069" t="n">
        <v>2.1366</v>
      </c>
      <c r="J1069" t="inlineStr">
        <is>
          <t>INR per unit</t>
        </is>
      </c>
      <c r="K1069" t="n">
        <v>2.1366</v>
      </c>
      <c r="L1069" t="inlineStr">
        <is>
          <t>26d22379-cbb7-4d05-b8d1-e8f247a689fa.pdf p2 — “distribution of Rs. 2.1366 per unit”</t>
        </is>
      </c>
    </row>
    <row r="1070">
      <c r="A1070" t="inlineStr">
        <is>
          <t>KPIs</t>
        </is>
      </c>
      <c r="B1070" t="inlineStr">
        <is>
          <t>F5</t>
        </is>
      </c>
      <c r="C1070" t="inlineStr">
        <is>
          <t>MAPLE_413acf165ec6</t>
        </is>
      </c>
      <c r="D1070" t="inlineStr"/>
      <c r="E1070" t="n">
        <v>71</v>
      </c>
      <c r="F1070" t="inlineStr">
        <is>
          <t>FILED borrowings</t>
        </is>
      </c>
      <c r="G1070" t="inlineStr">
        <is>
          <t>2025-03-31</t>
        </is>
      </c>
      <c r="H1070" t="inlineStr"/>
      <c r="I1070" t="n">
        <v>0</v>
      </c>
      <c r="J1070" t="inlineStr">
        <is>
          <t>INR million</t>
        </is>
      </c>
      <c r="K1070" t="n">
        <v>0</v>
      </c>
      <c r="L1070" t="inlineStr">
        <is>
          <t>MAPLE_413acf165ec6 p71 — Borrowings</t>
        </is>
      </c>
    </row>
    <row r="1071">
      <c r="A1071" t="inlineStr">
        <is>
          <t>KPIs</t>
        </is>
      </c>
      <c r="B1071" t="inlineStr">
        <is>
          <t>D6</t>
        </is>
      </c>
      <c r="C1071" t="inlineStr">
        <is>
          <t>MAPLE_5e771e4b7a2f</t>
        </is>
      </c>
      <c r="D1071" t="inlineStr"/>
      <c r="E1071" t="n">
        <v>61</v>
      </c>
      <c r="F1071" t="inlineStr">
        <is>
          <t>FILED ndcf</t>
        </is>
      </c>
      <c r="G1071" t="inlineStr">
        <is>
          <t>2023-03-31</t>
        </is>
      </c>
      <c r="H1071" t="inlineStr"/>
      <c r="I1071" t="n">
        <v>-4156.76</v>
      </c>
      <c r="J1071" t="inlineStr">
        <is>
          <t>INR lakh</t>
        </is>
      </c>
      <c r="K1071" t="n">
        <v>-4156.76</v>
      </c>
      <c r="L1071" t="inlineStr">
        <is>
          <t>MAPLE_5e771e4b7a2f p61 — Net Distributable Cash Flows (C)=(A)+(B)</t>
        </is>
      </c>
    </row>
    <row r="1072">
      <c r="A1072" t="inlineStr">
        <is>
          <t>KPIs</t>
        </is>
      </c>
      <c r="B1072" t="inlineStr">
        <is>
          <t>F6</t>
        </is>
      </c>
      <c r="C1072" t="inlineStr">
        <is>
          <t>MAPLE_413acf165ec6</t>
        </is>
      </c>
      <c r="D1072" t="inlineStr"/>
      <c r="E1072" t="n">
        <v>101</v>
      </c>
      <c r="F1072" t="inlineStr">
        <is>
          <t>FILED ndcf</t>
        </is>
      </c>
      <c r="G1072" t="inlineStr">
        <is>
          <t>2025-03-31</t>
        </is>
      </c>
      <c r="H1072" t="inlineStr"/>
      <c r="I1072" t="n">
        <v>-376.86</v>
      </c>
      <c r="J1072" t="inlineStr">
        <is>
          <t>INR million</t>
        </is>
      </c>
      <c r="K1072" t="n">
        <v>-376.86</v>
      </c>
      <c r="L1072" t="inlineStr">
        <is>
          <t>MAPLE_413acf165ec6 p101 — Net Distributable Cash Flows (C) = (A+B)</t>
        </is>
      </c>
    </row>
    <row r="1073">
      <c r="A1073" t="inlineStr">
        <is>
          <t>KPIs</t>
        </is>
      </c>
      <c r="B1073" t="inlineStr">
        <is>
          <t>D7</t>
        </is>
      </c>
      <c r="C1073" t="inlineStr">
        <is>
          <t>MAPLE_5e771e4b7a2f</t>
        </is>
      </c>
      <c r="D1073" t="inlineStr"/>
      <c r="E1073" t="n">
        <v>59</v>
      </c>
      <c r="F1073" t="inlineStr">
        <is>
          <t>FILED revenue_from_operations</t>
        </is>
      </c>
      <c r="G1073" t="inlineStr">
        <is>
          <t>2023-03-31</t>
        </is>
      </c>
      <c r="H1073" t="inlineStr"/>
      <c r="I1073" t="n">
        <v>31897.18</v>
      </c>
      <c r="J1073" t="inlineStr">
        <is>
          <t>INR lakh</t>
        </is>
      </c>
      <c r="K1073" t="n">
        <v>31897.18</v>
      </c>
      <c r="L1073" t="inlineStr">
        <is>
          <t>MAPLE_5e771e4b7a2f p59 — Revenue from operations</t>
        </is>
      </c>
    </row>
    <row r="1074">
      <c r="A1074" t="inlineStr">
        <is>
          <t>KPIs</t>
        </is>
      </c>
      <c r="B1074" t="inlineStr">
        <is>
          <t>E7</t>
        </is>
      </c>
      <c r="C1074" t="inlineStr">
        <is>
          <t>MAPLE_da7d555b5d37</t>
        </is>
      </c>
      <c r="D1074" t="inlineStr"/>
      <c r="E1074" t="n">
        <v>51</v>
      </c>
      <c r="F1074" t="inlineStr">
        <is>
          <t>FILED revenue_from_operations</t>
        </is>
      </c>
      <c r="G1074" t="inlineStr">
        <is>
          <t>2024-03-31</t>
        </is>
      </c>
      <c r="H1074" t="inlineStr"/>
      <c r="I1074" t="n">
        <v>37325.55</v>
      </c>
      <c r="J1074" t="inlineStr">
        <is>
          <t>INR million</t>
        </is>
      </c>
      <c r="K1074" t="n">
        <v>37325.55</v>
      </c>
      <c r="L1074" t="inlineStr">
        <is>
          <t>MAPLE_da7d555b5d37 p51 — Revenue from operations</t>
        </is>
      </c>
    </row>
    <row r="1075">
      <c r="A1075" t="inlineStr">
        <is>
          <t>KPIs</t>
        </is>
      </c>
      <c r="B1075" t="inlineStr">
        <is>
          <t>D8</t>
        </is>
      </c>
      <c r="C1075" t="inlineStr">
        <is>
          <t>MAPLE_5e771e4b7a2f</t>
        </is>
      </c>
      <c r="D1075" t="inlineStr"/>
      <c r="E1075" t="n">
        <v>42</v>
      </c>
      <c r="F1075" t="inlineStr">
        <is>
          <t>FILED total_assets</t>
        </is>
      </c>
      <c r="G1075" t="inlineStr">
        <is>
          <t>2023-03-31</t>
        </is>
      </c>
      <c r="H1075" t="inlineStr"/>
      <c r="I1075" t="n">
        <v>364754.69</v>
      </c>
      <c r="J1075" t="inlineStr">
        <is>
          <t>INR lakh</t>
        </is>
      </c>
      <c r="K1075" t="n">
        <v>364754.69</v>
      </c>
      <c r="L1075" t="inlineStr">
        <is>
          <t>MAPLE_5e771e4b7a2f p42 — TOTAL ASSETS</t>
        </is>
      </c>
    </row>
    <row r="1076">
      <c r="A1076" t="inlineStr">
        <is>
          <t>KPIs</t>
        </is>
      </c>
      <c r="B1076" t="inlineStr">
        <is>
          <t>E8</t>
        </is>
      </c>
      <c r="C1076" t="inlineStr">
        <is>
          <t>MAPLE_da7d555b5d37</t>
        </is>
      </c>
      <c r="D1076" t="inlineStr"/>
      <c r="E1076" t="n">
        <v>51</v>
      </c>
      <c r="F1076" t="inlineStr">
        <is>
          <t>FILED total_assets</t>
        </is>
      </c>
      <c r="G1076" t="inlineStr">
        <is>
          <t>2024-03-31</t>
        </is>
      </c>
      <c r="H1076" t="inlineStr"/>
      <c r="I1076" t="n">
        <v>399281.42</v>
      </c>
      <c r="J1076" t="inlineStr">
        <is>
          <t>INR million</t>
        </is>
      </c>
      <c r="K1076" t="n">
        <v>399281.42</v>
      </c>
      <c r="L1076" t="inlineStr">
        <is>
          <t>MAPLE_da7d555b5d37 p51 — TOTAL ASSETS</t>
        </is>
      </c>
    </row>
    <row r="1077">
      <c r="A1077" t="inlineStr">
        <is>
          <t>KPIs</t>
        </is>
      </c>
      <c r="B1077" t="inlineStr">
        <is>
          <t>F8</t>
        </is>
      </c>
      <c r="C1077" t="inlineStr">
        <is>
          <t>MAPLE_413acf165ec6</t>
        </is>
      </c>
      <c r="D1077" t="inlineStr"/>
      <c r="E1077" t="n">
        <v>71</v>
      </c>
      <c r="F1077" t="inlineStr">
        <is>
          <t>FILED total_assets</t>
        </is>
      </c>
      <c r="G1077" t="inlineStr">
        <is>
          <t>2025-03-31</t>
        </is>
      </c>
      <c r="H1077" t="inlineStr"/>
      <c r="I1077" t="n">
        <v>44105.6</v>
      </c>
      <c r="J1077" t="inlineStr">
        <is>
          <t>INR million</t>
        </is>
      </c>
      <c r="K1077" t="n">
        <v>44105.6</v>
      </c>
      <c r="L1077" t="inlineStr">
        <is>
          <t>MAPLE_413acf165ec6 p71 — Total assets</t>
        </is>
      </c>
    </row>
    <row r="1078">
      <c r="A1078" t="inlineStr">
        <is>
          <t>KPIs</t>
        </is>
      </c>
      <c r="B1078" t="inlineStr">
        <is>
          <t>D9</t>
        </is>
      </c>
      <c r="C1078" t="inlineStr">
        <is>
          <t>MAPLE_5e771e4b7a2f</t>
        </is>
      </c>
      <c r="D1078" t="inlineStr"/>
      <c r="E1078" t="n">
        <v>42</v>
      </c>
      <c r="F1078" t="inlineStr">
        <is>
          <t>FILED total_expenses</t>
        </is>
      </c>
      <c r="G1078" t="inlineStr">
        <is>
          <t>2023-03-31</t>
        </is>
      </c>
      <c r="H1078" t="inlineStr"/>
      <c r="I1078" t="n">
        <v>4198.91</v>
      </c>
      <c r="J1078" t="inlineStr">
        <is>
          <t>INR lakh</t>
        </is>
      </c>
      <c r="K1078" t="n">
        <v>4198.91</v>
      </c>
      <c r="L1078" t="inlineStr">
        <is>
          <t>MAPLE_5e771e4b7a2f p42 — Total expenses</t>
        </is>
      </c>
    </row>
    <row r="1079">
      <c r="A1079" t="inlineStr">
        <is>
          <t>KPIs</t>
        </is>
      </c>
      <c r="B1079" t="inlineStr">
        <is>
          <t>E9</t>
        </is>
      </c>
      <c r="C1079" t="inlineStr">
        <is>
          <t>MAPLE_da7d555b5d37</t>
        </is>
      </c>
      <c r="D1079" t="inlineStr"/>
      <c r="E1079" t="n">
        <v>40</v>
      </c>
      <c r="F1079" t="inlineStr">
        <is>
          <t>FILED total_expenses</t>
        </is>
      </c>
      <c r="G1079" t="inlineStr">
        <is>
          <t>2024-03-31</t>
        </is>
      </c>
      <c r="H1079" t="inlineStr"/>
      <c r="I1079" t="n">
        <v>97433.08</v>
      </c>
      <c r="J1079" t="inlineStr">
        <is>
          <t>INR million</t>
        </is>
      </c>
      <c r="K1079" t="n">
        <v>97433.08</v>
      </c>
      <c r="L1079" t="inlineStr">
        <is>
          <t>MAPLE_da7d555b5d37 p40 — Total Expenses</t>
        </is>
      </c>
    </row>
    <row r="1080">
      <c r="A1080" t="inlineStr">
        <is>
          <t>KPIs</t>
        </is>
      </c>
      <c r="B1080" t="inlineStr">
        <is>
          <t>D10</t>
        </is>
      </c>
      <c r="C1080" t="inlineStr">
        <is>
          <t>MAPLE_5e771e4b7a2f</t>
        </is>
      </c>
      <c r="D1080" t="inlineStr"/>
      <c r="E1080" t="n">
        <v>42</v>
      </c>
      <c r="F1080" t="inlineStr">
        <is>
          <t>FILED total_income</t>
        </is>
      </c>
      <c r="G1080" t="inlineStr">
        <is>
          <t>2023-03-31</t>
        </is>
      </c>
      <c r="H1080" t="inlineStr"/>
      <c r="I1080" t="n">
        <v>15854.17</v>
      </c>
      <c r="J1080" t="inlineStr">
        <is>
          <t>INR lakh</t>
        </is>
      </c>
      <c r="K1080" t="n">
        <v>15854.17</v>
      </c>
      <c r="L1080" t="inlineStr">
        <is>
          <t>MAPLE_5e771e4b7a2f p42 — Total income</t>
        </is>
      </c>
    </row>
    <row r="1081">
      <c r="A1081" t="inlineStr">
        <is>
          <t>KPIs</t>
        </is>
      </c>
      <c r="B1081" t="inlineStr">
        <is>
          <t>E10</t>
        </is>
      </c>
      <c r="C1081" t="inlineStr">
        <is>
          <t>MAPLE_da7d555b5d37</t>
        </is>
      </c>
      <c r="D1081" t="inlineStr"/>
      <c r="E1081" t="n">
        <v>40</v>
      </c>
      <c r="F1081" t="inlineStr">
        <is>
          <t>FILED total_income</t>
        </is>
      </c>
      <c r="G1081" t="inlineStr">
        <is>
          <t>2024-03-31</t>
        </is>
      </c>
      <c r="H1081" t="inlineStr"/>
      <c r="I1081" t="n">
        <v>77310.97</v>
      </c>
      <c r="J1081" t="inlineStr">
        <is>
          <t>INR million</t>
        </is>
      </c>
      <c r="K1081" t="n">
        <v>77310.97</v>
      </c>
      <c r="L1081" t="inlineStr">
        <is>
          <t>MAPLE_da7d555b5d37 p40 — Total Income</t>
        </is>
      </c>
    </row>
    <row r="1082">
      <c r="A1082" t="inlineStr">
        <is>
          <t>Documents</t>
        </is>
      </c>
      <c r="B1082" t="inlineStr">
        <is>
          <t>C2</t>
        </is>
      </c>
      <c r="C1082" t="inlineStr">
        <is>
          <t>MAPLE_5e771e4b7a2f</t>
        </is>
      </c>
      <c r="D1082" t="inlineStr">
        <is>
          <t>5e771e4b7a2fbff78f01c87b2437e591a072b1bcb6e046c28a66955513f8ac16</t>
        </is>
      </c>
      <c r="E1082" t="inlineStr"/>
      <c r="F1082" t="inlineStr">
        <is>
          <t>file size</t>
        </is>
      </c>
      <c r="G1082" t="inlineStr"/>
      <c r="H1082" t="inlineStr"/>
      <c r="I1082" t="n">
        <v>4848488</v>
      </c>
      <c r="J1082" t="inlineStr"/>
      <c r="K1082" t="n">
        <v>4848488</v>
      </c>
      <c r="L1082" t="inlineStr">
        <is>
          <t>10_raw/reit_invit_filings/MAPLE/ANNUAL_REPORT/da54ab56-9da4-4ae5-9da8-733f603da7e9.pdf</t>
        </is>
      </c>
    </row>
    <row r="1083">
      <c r="A1083" t="inlineStr">
        <is>
          <t>Documents</t>
        </is>
      </c>
      <c r="B1083" t="inlineStr">
        <is>
          <t>D2</t>
        </is>
      </c>
      <c r="C1083" t="inlineStr">
        <is>
          <t>MAPLE_5e771e4b7a2f</t>
        </is>
      </c>
      <c r="D1083" t="inlineStr">
        <is>
          <t>5e771e4b7a2fbff78f01c87b2437e591a072b1bcb6e046c28a66955513f8ac16</t>
        </is>
      </c>
      <c r="E1083" t="inlineStr"/>
      <c r="F1083" t="inlineStr">
        <is>
          <t>page count</t>
        </is>
      </c>
      <c r="G1083" t="inlineStr"/>
      <c r="H1083" t="inlineStr"/>
      <c r="I1083" t="n">
        <v>144</v>
      </c>
      <c r="J1083" t="inlineStr"/>
      <c r="K1083" t="n">
        <v>144</v>
      </c>
      <c r="L1083" t="inlineStr">
        <is>
          <t>10_raw/reit_invit_filings/MAPLE/ANNUAL_REPORT/da54ab56-9da4-4ae5-9da8-733f603da7e9.pdf</t>
        </is>
      </c>
    </row>
    <row r="1084">
      <c r="A1084" t="inlineStr">
        <is>
          <t>Documents</t>
        </is>
      </c>
      <c r="B1084" t="inlineStr">
        <is>
          <t>C3</t>
        </is>
      </c>
      <c r="C1084" t="inlineStr">
        <is>
          <t>MAPLE_424f4a72b265</t>
        </is>
      </c>
      <c r="D1084" t="inlineStr">
        <is>
          <t>424f4a72b265a87270dae0a785335d64df6274202b8520b4d509828c0c8ff114</t>
        </is>
      </c>
      <c r="E1084" t="inlineStr"/>
      <c r="F1084" t="inlineStr">
        <is>
          <t>file size</t>
        </is>
      </c>
      <c r="G1084" t="inlineStr"/>
      <c r="H1084" t="inlineStr"/>
      <c r="I1084" t="n">
        <v>28900025</v>
      </c>
      <c r="J1084" t="inlineStr"/>
      <c r="K1084" t="n">
        <v>28900025</v>
      </c>
      <c r="L1084" t="inlineStr">
        <is>
          <t>10_raw/reit_invit_filings/MAPLE/DISTRIBUTION_NDCF/26d22379-cbb7-4d05-b8d1-e8f247a689fa.pdf</t>
        </is>
      </c>
    </row>
    <row r="1085">
      <c r="A1085" t="inlineStr">
        <is>
          <t>Documents</t>
        </is>
      </c>
      <c r="B1085" t="inlineStr">
        <is>
          <t>D3</t>
        </is>
      </c>
      <c r="C1085" t="inlineStr">
        <is>
          <t>MAPLE_424f4a72b265</t>
        </is>
      </c>
      <c r="D1085" t="inlineStr">
        <is>
          <t>424f4a72b265a87270dae0a785335d64df6274202b8520b4d509828c0c8ff114</t>
        </is>
      </c>
      <c r="E1085" t="inlineStr"/>
      <c r="F1085" t="inlineStr">
        <is>
          <t>page count</t>
        </is>
      </c>
      <c r="G1085" t="inlineStr"/>
      <c r="H1085" t="inlineStr"/>
      <c r="I1085" t="n">
        <v>207</v>
      </c>
      <c r="J1085" t="inlineStr"/>
      <c r="K1085" t="n">
        <v>207</v>
      </c>
      <c r="L1085" t="inlineStr">
        <is>
          <t>10_raw/reit_invit_filings/MAPLE/DISTRIBUTION_NDCF/26d22379-cbb7-4d05-b8d1-e8f247a689fa.pdf</t>
        </is>
      </c>
    </row>
    <row r="1086">
      <c r="A1086" t="inlineStr">
        <is>
          <t>Documents</t>
        </is>
      </c>
      <c r="B1086" t="inlineStr">
        <is>
          <t>C4</t>
        </is>
      </c>
      <c r="C1086" t="inlineStr">
        <is>
          <t>MAPLE_3d2d8375d07c</t>
        </is>
      </c>
      <c r="D1086" t="inlineStr">
        <is>
          <t>3d2d8375d07c45a53f202cec8c1d3b18ddab317f5b83e4ed4d122b8694fa51b6</t>
        </is>
      </c>
      <c r="E1086" t="inlineStr"/>
      <c r="F1086" t="inlineStr">
        <is>
          <t>file size</t>
        </is>
      </c>
      <c r="G1086" t="inlineStr"/>
      <c r="H1086" t="inlineStr"/>
      <c r="I1086" t="n">
        <v>361663</v>
      </c>
      <c r="J1086" t="inlineStr"/>
      <c r="K1086" t="n">
        <v>361663</v>
      </c>
      <c r="L1086" t="inlineStr">
        <is>
          <t>10_raw/reit_invit_filings/MAPLE/DISTRIBUTION_NDCF/a821f1cf-9612-4223-b921-547fb78326dd.pdf</t>
        </is>
      </c>
    </row>
    <row r="1087">
      <c r="A1087" t="inlineStr">
        <is>
          <t>Documents</t>
        </is>
      </c>
      <c r="B1087" t="inlineStr">
        <is>
          <t>D4</t>
        </is>
      </c>
      <c r="C1087" t="inlineStr">
        <is>
          <t>MAPLE_3d2d8375d07c</t>
        </is>
      </c>
      <c r="D1087" t="inlineStr">
        <is>
          <t>3d2d8375d07c45a53f202cec8c1d3b18ddab317f5b83e4ed4d122b8694fa51b6</t>
        </is>
      </c>
      <c r="E1087" t="inlineStr"/>
      <c r="F1087" t="inlineStr">
        <is>
          <t>page count</t>
        </is>
      </c>
      <c r="G1087" t="inlineStr"/>
      <c r="H1087" t="inlineStr"/>
      <c r="I1087" t="n">
        <v>2</v>
      </c>
      <c r="J1087" t="inlineStr"/>
      <c r="K1087" t="n">
        <v>2</v>
      </c>
      <c r="L1087" t="inlineStr">
        <is>
          <t>10_raw/reit_invit_filings/MAPLE/DISTRIBUTION_NDCF/a821f1cf-9612-4223-b921-547fb78326dd.pdf</t>
        </is>
      </c>
    </row>
    <row r="1088">
      <c r="A1088" t="inlineStr">
        <is>
          <t>Documents</t>
        </is>
      </c>
      <c r="B1088" t="inlineStr">
        <is>
          <t>C5</t>
        </is>
      </c>
      <c r="C1088" t="inlineStr">
        <is>
          <t>MAPLE_2a1805539786</t>
        </is>
      </c>
      <c r="D1088" t="inlineStr">
        <is>
          <t>2a1805539786ea8163ce929dd1dc8928f7c63e75f3dc97432d3f2a92f1ae59cd</t>
        </is>
      </c>
      <c r="E1088" t="inlineStr"/>
      <c r="F1088" t="inlineStr">
        <is>
          <t>file size</t>
        </is>
      </c>
      <c r="G1088" t="inlineStr"/>
      <c r="H1088" t="inlineStr"/>
      <c r="I1088" t="n">
        <v>24144567</v>
      </c>
      <c r="J1088" t="inlineStr"/>
      <c r="K1088" t="n">
        <v>24144567</v>
      </c>
      <c r="L1088" t="inlineStr">
        <is>
          <t>10_raw/reit_invit_filings/MAPLE/DISTRIBUTION_NDCF/c9e214d4-3656-4caa-8545-68b73aca6502.pdf</t>
        </is>
      </c>
    </row>
    <row r="1089">
      <c r="A1089" t="inlineStr">
        <is>
          <t>Documents</t>
        </is>
      </c>
      <c r="B1089" t="inlineStr">
        <is>
          <t>D5</t>
        </is>
      </c>
      <c r="C1089" t="inlineStr">
        <is>
          <t>MAPLE_2a1805539786</t>
        </is>
      </c>
      <c r="D1089" t="inlineStr">
        <is>
          <t>2a1805539786ea8163ce929dd1dc8928f7c63e75f3dc97432d3f2a92f1ae59cd</t>
        </is>
      </c>
      <c r="E1089" t="inlineStr"/>
      <c r="F1089" t="inlineStr">
        <is>
          <t>page count</t>
        </is>
      </c>
      <c r="G1089" t="inlineStr"/>
      <c r="H1089" t="inlineStr"/>
      <c r="I1089" t="n">
        <v>266</v>
      </c>
      <c r="J1089" t="inlineStr"/>
      <c r="K1089" t="n">
        <v>266</v>
      </c>
      <c r="L1089" t="inlineStr">
        <is>
          <t>10_raw/reit_invit_filings/MAPLE/DISTRIBUTION_NDCF/c9e214d4-3656-4caa-8545-68b73aca6502.pdf</t>
        </is>
      </c>
    </row>
    <row r="1090">
      <c r="A1090" t="inlineStr">
        <is>
          <t>Documents</t>
        </is>
      </c>
      <c r="B1090" t="inlineStr">
        <is>
          <t>C6</t>
        </is>
      </c>
      <c r="C1090" t="inlineStr">
        <is>
          <t>MAPLE_413acf165ec6</t>
        </is>
      </c>
      <c r="D1090" t="inlineStr">
        <is>
          <t>413acf165ec6944b842e778827de878e645dcde72d941d6df3ebaa8c868703e4</t>
        </is>
      </c>
      <c r="E1090" t="inlineStr"/>
      <c r="F1090" t="inlineStr">
        <is>
          <t>file size</t>
        </is>
      </c>
      <c r="G1090" t="inlineStr"/>
      <c r="H1090" t="inlineStr"/>
      <c r="I1090" t="n">
        <v>24607919</v>
      </c>
      <c r="J1090" t="inlineStr"/>
      <c r="K1090" t="n">
        <v>24607919</v>
      </c>
      <c r="L1090" t="inlineStr">
        <is>
          <t>10_raw/reit_invit_filings/MAPLE/FINANCIAL_RESULTS/26397ed7-af6d-42cc-ab5f-3e485823e795.pdf</t>
        </is>
      </c>
    </row>
    <row r="1091">
      <c r="A1091" t="inlineStr">
        <is>
          <t>Documents</t>
        </is>
      </c>
      <c r="B1091" t="inlineStr">
        <is>
          <t>D6</t>
        </is>
      </c>
      <c r="C1091" t="inlineStr">
        <is>
          <t>MAPLE_413acf165ec6</t>
        </is>
      </c>
      <c r="D1091" t="inlineStr">
        <is>
          <t>413acf165ec6944b842e778827de878e645dcde72d941d6df3ebaa8c868703e4</t>
        </is>
      </c>
      <c r="E1091" t="inlineStr"/>
      <c r="F1091" t="inlineStr">
        <is>
          <t>page count</t>
        </is>
      </c>
      <c r="G1091" t="inlineStr"/>
      <c r="H1091" t="inlineStr"/>
      <c r="I1091" t="n">
        <v>142</v>
      </c>
      <c r="J1091" t="inlineStr"/>
      <c r="K1091" t="n">
        <v>142</v>
      </c>
      <c r="L1091" t="inlineStr">
        <is>
          <t>10_raw/reit_invit_filings/MAPLE/FINANCIAL_RESULTS/26397ed7-af6d-42cc-ab5f-3e485823e795.pdf</t>
        </is>
      </c>
    </row>
    <row r="1092">
      <c r="A1092" t="inlineStr">
        <is>
          <t>Documents</t>
        </is>
      </c>
      <c r="B1092" t="inlineStr">
        <is>
          <t>C7</t>
        </is>
      </c>
      <c r="C1092" t="inlineStr">
        <is>
          <t>MAPLE_5b51317dc53a</t>
        </is>
      </c>
      <c r="D1092" t="inlineStr">
        <is>
          <t>5b51317dc53acb45ad9fd1c5d8f857295b12d02f7da48eeffede96e825506419</t>
        </is>
      </c>
      <c r="E1092" t="inlineStr"/>
      <c r="F1092" t="inlineStr">
        <is>
          <t>file size</t>
        </is>
      </c>
      <c r="G1092" t="inlineStr"/>
      <c r="H1092" t="inlineStr"/>
      <c r="I1092" t="n">
        <v>2818970</v>
      </c>
      <c r="J1092" t="inlineStr"/>
      <c r="K1092" t="n">
        <v>2818970</v>
      </c>
      <c r="L1092" t="inlineStr">
        <is>
          <t>10_raw/reit_invit_filings/MAPLE/FINANCIAL_RESULTS/481603b0-88d5-4098-b331-3b229ab7084c.pdf</t>
        </is>
      </c>
    </row>
    <row r="1093">
      <c r="A1093" t="inlineStr">
        <is>
          <t>Documents</t>
        </is>
      </c>
      <c r="B1093" t="inlineStr">
        <is>
          <t>D7</t>
        </is>
      </c>
      <c r="C1093" t="inlineStr">
        <is>
          <t>MAPLE_5b51317dc53a</t>
        </is>
      </c>
      <c r="D1093" t="inlineStr">
        <is>
          <t>5b51317dc53acb45ad9fd1c5d8f857295b12d02f7da48eeffede96e825506419</t>
        </is>
      </c>
      <c r="E1093" t="inlineStr"/>
      <c r="F1093" t="inlineStr">
        <is>
          <t>page count</t>
        </is>
      </c>
      <c r="G1093" t="inlineStr"/>
      <c r="H1093" t="inlineStr"/>
      <c r="I1093" t="n">
        <v>31</v>
      </c>
      <c r="J1093" t="inlineStr"/>
      <c r="K1093" t="n">
        <v>31</v>
      </c>
      <c r="L1093" t="inlineStr">
        <is>
          <t>10_raw/reit_invit_filings/MAPLE/FINANCIAL_RESULTS/481603b0-88d5-4098-b331-3b229ab7084c.pdf</t>
        </is>
      </c>
    </row>
    <row r="1094">
      <c r="A1094" t="inlineStr">
        <is>
          <t>Documents</t>
        </is>
      </c>
      <c r="B1094" t="inlineStr">
        <is>
          <t>C8</t>
        </is>
      </c>
      <c r="C1094" t="inlineStr">
        <is>
          <t>MAPLE_445d908276af</t>
        </is>
      </c>
      <c r="D1094" t="inlineStr">
        <is>
          <t>445d908276af09f9f383cac2fa77f8e8d90c923ec530352c38b3a62af91670b2</t>
        </is>
      </c>
      <c r="E1094" t="inlineStr"/>
      <c r="F1094" t="inlineStr">
        <is>
          <t>file size</t>
        </is>
      </c>
      <c r="G1094" t="inlineStr"/>
      <c r="H1094" t="inlineStr"/>
      <c r="I1094" t="n">
        <v>15780846</v>
      </c>
      <c r="J1094" t="inlineStr"/>
      <c r="K1094" t="n">
        <v>15780846</v>
      </c>
      <c r="L1094" t="inlineStr">
        <is>
          <t>10_raw/reit_invit_filings/MAPLE/FINANCIAL_RESULTS/6450c844-b8ca-42d6-8766-3d846b342fe7.pdf</t>
        </is>
      </c>
    </row>
    <row r="1095">
      <c r="A1095" t="inlineStr">
        <is>
          <t>Documents</t>
        </is>
      </c>
      <c r="B1095" t="inlineStr">
        <is>
          <t>D8</t>
        </is>
      </c>
      <c r="C1095" t="inlineStr">
        <is>
          <t>MAPLE_445d908276af</t>
        </is>
      </c>
      <c r="D1095" t="inlineStr">
        <is>
          <t>445d908276af09f9f383cac2fa77f8e8d90c923ec530352c38b3a62af91670b2</t>
        </is>
      </c>
      <c r="E1095" t="inlineStr"/>
      <c r="F1095" t="inlineStr">
        <is>
          <t>page count</t>
        </is>
      </c>
      <c r="G1095" t="inlineStr"/>
      <c r="H1095" t="inlineStr"/>
      <c r="I1095" t="n">
        <v>31</v>
      </c>
      <c r="J1095" t="inlineStr"/>
      <c r="K1095" t="n">
        <v>31</v>
      </c>
      <c r="L1095" t="inlineStr">
        <is>
          <t>10_raw/reit_invit_filings/MAPLE/FINANCIAL_RESULTS/6450c844-b8ca-42d6-8766-3d846b342fe7.pdf</t>
        </is>
      </c>
    </row>
    <row r="1096">
      <c r="A1096" t="inlineStr">
        <is>
          <t>Documents</t>
        </is>
      </c>
      <c r="B1096" t="inlineStr">
        <is>
          <t>C9</t>
        </is>
      </c>
      <c r="C1096" t="inlineStr">
        <is>
          <t>MAPLE_da7d555b5d37</t>
        </is>
      </c>
      <c r="D1096" t="inlineStr">
        <is>
          <t>da7d555b5d37d90fb48f0aefb12609e15fea6a7bfe9fc16f0ed8cfedad5fc745</t>
        </is>
      </c>
      <c r="E1096" t="inlineStr"/>
      <c r="F1096" t="inlineStr">
        <is>
          <t>file size</t>
        </is>
      </c>
      <c r="G1096" t="inlineStr"/>
      <c r="H1096" t="inlineStr"/>
      <c r="I1096" t="n">
        <v>8307484</v>
      </c>
      <c r="J1096" t="inlineStr"/>
      <c r="K1096" t="n">
        <v>8307484</v>
      </c>
      <c r="L1096" t="inlineStr">
        <is>
          <t>10_raw/reit_invit_filings/MAPLE/FINANCIAL_RESULTS/bcda645c-de72-4233-b9a1-0f662cf5f4c1.pdf</t>
        </is>
      </c>
    </row>
    <row r="1097">
      <c r="A1097" t="inlineStr">
        <is>
          <t>Documents</t>
        </is>
      </c>
      <c r="B1097" t="inlineStr">
        <is>
          <t>D9</t>
        </is>
      </c>
      <c r="C1097" t="inlineStr">
        <is>
          <t>MAPLE_da7d555b5d37</t>
        </is>
      </c>
      <c r="D1097" t="inlineStr">
        <is>
          <t>da7d555b5d37d90fb48f0aefb12609e15fea6a7bfe9fc16f0ed8cfedad5fc745</t>
        </is>
      </c>
      <c r="E1097" t="inlineStr"/>
      <c r="F1097" t="inlineStr">
        <is>
          <t>page count</t>
        </is>
      </c>
      <c r="G1097" t="inlineStr"/>
      <c r="H1097" t="inlineStr"/>
      <c r="I1097" t="n">
        <v>165</v>
      </c>
      <c r="J1097" t="inlineStr"/>
      <c r="K1097" t="n">
        <v>165</v>
      </c>
      <c r="L1097" t="inlineStr">
        <is>
          <t>10_raw/reit_invit_filings/MAPLE/FINANCIAL_RESULTS/bcda645c-de72-4233-b9a1-0f662cf5f4c1.pdf</t>
        </is>
      </c>
    </row>
    <row r="1098">
      <c r="A1098" t="inlineStr">
        <is>
          <t>Documents</t>
        </is>
      </c>
      <c r="B1098" t="inlineStr">
        <is>
          <t>C10</t>
        </is>
      </c>
      <c r="C1098" t="inlineStr">
        <is>
          <t>MAPLE_c2cebc94f301</t>
        </is>
      </c>
      <c r="D1098" t="inlineStr">
        <is>
          <t>c2cebc94f301ba0ae0d73ac3092464d78fbe82eaa7cbd3e40c49f39afbaadbc9</t>
        </is>
      </c>
      <c r="E1098" t="inlineStr"/>
      <c r="F1098" t="inlineStr">
        <is>
          <t>file size</t>
        </is>
      </c>
      <c r="G1098" t="inlineStr"/>
      <c r="H1098" t="inlineStr"/>
      <c r="I1098" t="n">
        <v>410643</v>
      </c>
      <c r="J1098" t="inlineStr"/>
      <c r="K1098" t="n">
        <v>410643</v>
      </c>
      <c r="L1098" t="inlineStr">
        <is>
          <t>10_raw/reit_invit_filings/MAPLE/OTHER/1894dfd7-cba6-4731-8f13-6a1217f3baca.pdf</t>
        </is>
      </c>
    </row>
    <row r="1099">
      <c r="A1099" t="inlineStr">
        <is>
          <t>Documents</t>
        </is>
      </c>
      <c r="B1099" t="inlineStr">
        <is>
          <t>D10</t>
        </is>
      </c>
      <c r="C1099" t="inlineStr">
        <is>
          <t>MAPLE_c2cebc94f301</t>
        </is>
      </c>
      <c r="D1099" t="inlineStr">
        <is>
          <t>c2cebc94f301ba0ae0d73ac3092464d78fbe82eaa7cbd3e40c49f39afbaadbc9</t>
        </is>
      </c>
      <c r="E1099" t="inlineStr"/>
      <c r="F1099" t="inlineStr">
        <is>
          <t>page count</t>
        </is>
      </c>
      <c r="G1099" t="inlineStr"/>
      <c r="H1099" t="inlineStr"/>
      <c r="I1099" t="n">
        <v>1</v>
      </c>
      <c r="J1099" t="inlineStr"/>
      <c r="K1099" t="n">
        <v>1</v>
      </c>
      <c r="L1099" t="inlineStr">
        <is>
          <t>10_raw/reit_invit_filings/MAPLE/OTHER/1894dfd7-cba6-4731-8f13-6a1217f3baca.pdf</t>
        </is>
      </c>
    </row>
    <row r="1100">
      <c r="A1100" t="inlineStr">
        <is>
          <t>Documents</t>
        </is>
      </c>
      <c r="B1100" t="inlineStr">
        <is>
          <t>C11</t>
        </is>
      </c>
      <c r="C1100" t="inlineStr">
        <is>
          <t>MAPLE_b6ec15bb41b3</t>
        </is>
      </c>
      <c r="D1100" t="inlineStr">
        <is>
          <t>b6ec15bb41b3d100bfdcee1fda710a837c67a6f82b4345d7c7909b47a46f3c85</t>
        </is>
      </c>
      <c r="E1100" t="inlineStr"/>
      <c r="F1100" t="inlineStr">
        <is>
          <t>file size</t>
        </is>
      </c>
      <c r="G1100" t="inlineStr"/>
      <c r="H1100" t="inlineStr"/>
      <c r="I1100" t="n">
        <v>1888588</v>
      </c>
      <c r="J1100" t="inlineStr"/>
      <c r="K1100" t="n">
        <v>1888588</v>
      </c>
      <c r="L1100" t="inlineStr">
        <is>
          <t>10_raw/reit_invit_filings/MAPLE/OTHER/b5dc0d65-442b-4b9f-9fe7-8518a9de1431.pdf</t>
        </is>
      </c>
    </row>
    <row r="1101">
      <c r="A1101" t="inlineStr">
        <is>
          <t>Documents</t>
        </is>
      </c>
      <c r="B1101" t="inlineStr">
        <is>
          <t>D11</t>
        </is>
      </c>
      <c r="C1101" t="inlineStr">
        <is>
          <t>MAPLE_b6ec15bb41b3</t>
        </is>
      </c>
      <c r="D1101" t="inlineStr">
        <is>
          <t>b6ec15bb41b3d100bfdcee1fda710a837c67a6f82b4345d7c7909b47a46f3c85</t>
        </is>
      </c>
      <c r="E1101" t="inlineStr"/>
      <c r="F1101" t="inlineStr">
        <is>
          <t>page count</t>
        </is>
      </c>
      <c r="G1101" t="inlineStr"/>
      <c r="H1101" t="inlineStr"/>
      <c r="I1101" t="n">
        <v>8</v>
      </c>
      <c r="J1101" t="inlineStr"/>
      <c r="K1101" t="n">
        <v>8</v>
      </c>
      <c r="L1101" t="inlineStr">
        <is>
          <t>10_raw/reit_invit_filings/MAPLE/OTHER/b5dc0d65-442b-4b9f-9fe7-8518a9de1431.pdf</t>
        </is>
      </c>
    </row>
    <row r="1102">
      <c r="A1102" t="inlineStr">
        <is>
          <t>Documents</t>
        </is>
      </c>
      <c r="B1102" t="inlineStr">
        <is>
          <t>C12</t>
        </is>
      </c>
      <c r="C1102" t="inlineStr">
        <is>
          <t>MAPLE_3e27472c1702</t>
        </is>
      </c>
      <c r="D1102" t="inlineStr">
        <is>
          <t>3e27472c1702383c46a6d7b42b06ffbeeed38d063d8f8eed6b480146983c1e2d</t>
        </is>
      </c>
      <c r="E1102" t="inlineStr"/>
      <c r="F1102" t="inlineStr">
        <is>
          <t>file size</t>
        </is>
      </c>
      <c r="G1102" t="inlineStr"/>
      <c r="H1102" t="inlineStr"/>
      <c r="I1102" t="n">
        <v>732566</v>
      </c>
      <c r="J1102" t="inlineStr"/>
      <c r="K1102" t="n">
        <v>732566</v>
      </c>
      <c r="L1102" t="inlineStr">
        <is>
          <t>10_raw/reit_invit_filings/MAPLE/OTHER/ba941f26-d6b8-48c7-913d-56d86555a058.pdf</t>
        </is>
      </c>
    </row>
    <row r="1103">
      <c r="A1103" t="inlineStr">
        <is>
          <t>Documents</t>
        </is>
      </c>
      <c r="B1103" t="inlineStr">
        <is>
          <t>D12</t>
        </is>
      </c>
      <c r="C1103" t="inlineStr">
        <is>
          <t>MAPLE_3e27472c1702</t>
        </is>
      </c>
      <c r="D1103" t="inlineStr">
        <is>
          <t>3e27472c1702383c46a6d7b42b06ffbeeed38d063d8f8eed6b480146983c1e2d</t>
        </is>
      </c>
      <c r="E1103" t="inlineStr"/>
      <c r="F1103" t="inlineStr">
        <is>
          <t>page count</t>
        </is>
      </c>
      <c r="G1103" t="inlineStr"/>
      <c r="H1103" t="inlineStr"/>
      <c r="I1103" t="n">
        <v>2</v>
      </c>
      <c r="J1103" t="inlineStr"/>
      <c r="K1103" t="n">
        <v>2</v>
      </c>
      <c r="L1103" t="inlineStr">
        <is>
          <t>10_raw/reit_invit_filings/MAPLE/OTHER/ba941f26-d6b8-48c7-913d-56d86555a058.pdf</t>
        </is>
      </c>
    </row>
    <row r="1104">
      <c r="A1104" t="inlineStr">
        <is>
          <t>Documents</t>
        </is>
      </c>
      <c r="B1104" t="inlineStr">
        <is>
          <t>C13</t>
        </is>
      </c>
      <c r="C1104" t="inlineStr">
        <is>
          <t>MAPLE_5a23a43f2727</t>
        </is>
      </c>
      <c r="D1104" t="inlineStr">
        <is>
          <t>5a23a43f272775087abe8a7c916dfa70cd853d28c30fd7f4ca2047679d39d65f</t>
        </is>
      </c>
      <c r="E1104" t="inlineStr"/>
      <c r="F1104" t="inlineStr">
        <is>
          <t>file size</t>
        </is>
      </c>
      <c r="G1104" t="inlineStr"/>
      <c r="H1104" t="inlineStr"/>
      <c r="I1104" t="n">
        <v>399959</v>
      </c>
      <c r="J1104" t="inlineStr"/>
      <c r="K1104" t="n">
        <v>399959</v>
      </c>
      <c r="L1104" t="inlineStr">
        <is>
          <t>10_raw/reit_invit_filings/MAPLE/OTHER/eab7d178-ddd1-47f0-a10d-c82c53d4ea39.pdf</t>
        </is>
      </c>
    </row>
    <row r="1105">
      <c r="A1105" t="inlineStr">
        <is>
          <t>Documents</t>
        </is>
      </c>
      <c r="B1105" t="inlineStr">
        <is>
          <t>D13</t>
        </is>
      </c>
      <c r="C1105" t="inlineStr">
        <is>
          <t>MAPLE_5a23a43f2727</t>
        </is>
      </c>
      <c r="D1105" t="inlineStr">
        <is>
          <t>5a23a43f272775087abe8a7c916dfa70cd853d28c30fd7f4ca2047679d39d65f</t>
        </is>
      </c>
      <c r="E1105" t="inlineStr"/>
      <c r="F1105" t="inlineStr">
        <is>
          <t>page count</t>
        </is>
      </c>
      <c r="G1105" t="inlineStr"/>
      <c r="H1105" t="inlineStr"/>
      <c r="I1105" t="n">
        <v>3</v>
      </c>
      <c r="J1105" t="inlineStr"/>
      <c r="K1105" t="n">
        <v>3</v>
      </c>
      <c r="L1105" t="inlineStr">
        <is>
          <t>10_raw/reit_invit_filings/MAPLE/OTHER/eab7d178-ddd1-47f0-a10d-c82c53d4ea39.pdf</t>
        </is>
      </c>
    </row>
    <row r="1106">
      <c r="A1106" t="inlineStr">
        <is>
          <t>Documents</t>
        </is>
      </c>
      <c r="B1106" t="inlineStr">
        <is>
          <t>C14</t>
        </is>
      </c>
      <c r="C1106" t="inlineStr">
        <is>
          <t>MAPLE_86e0f16c1080</t>
        </is>
      </c>
      <c r="D1106" t="inlineStr">
        <is>
          <t>86e0f16c1080119ef5d5b6e4f5163334e46abc199aca9cc0d9f40caf84387606</t>
        </is>
      </c>
      <c r="E1106" t="inlineStr"/>
      <c r="F1106" t="inlineStr">
        <is>
          <t>file size</t>
        </is>
      </c>
      <c r="G1106" t="inlineStr"/>
      <c r="H1106" t="inlineStr"/>
      <c r="I1106" t="n">
        <v>654175</v>
      </c>
      <c r="J1106" t="inlineStr"/>
      <c r="K1106" t="n">
        <v>654175</v>
      </c>
      <c r="L1106" t="inlineStr">
        <is>
          <t>10_raw/reit_invit_filings/MAPLE/OTHER/eb44a8bd-fa56-4ed4-b85b-7ba3a51dc283.pdf</t>
        </is>
      </c>
    </row>
    <row r="1107">
      <c r="A1107" t="inlineStr">
        <is>
          <t>Documents</t>
        </is>
      </c>
      <c r="B1107" t="inlineStr">
        <is>
          <t>D14</t>
        </is>
      </c>
      <c r="C1107" t="inlineStr">
        <is>
          <t>MAPLE_86e0f16c1080</t>
        </is>
      </c>
      <c r="D1107" t="inlineStr">
        <is>
          <t>86e0f16c1080119ef5d5b6e4f5163334e46abc199aca9cc0d9f40caf84387606</t>
        </is>
      </c>
      <c r="E1107" t="inlineStr"/>
      <c r="F1107" t="inlineStr">
        <is>
          <t>page count</t>
        </is>
      </c>
      <c r="G1107" t="inlineStr"/>
      <c r="H1107" t="inlineStr"/>
      <c r="I1107" t="n">
        <v>5</v>
      </c>
      <c r="J1107" t="inlineStr"/>
      <c r="K1107" t="n">
        <v>5</v>
      </c>
      <c r="L1107" t="inlineStr">
        <is>
          <t>10_raw/reit_invit_filings/MAPLE/OTHER/eb44a8bd-fa56-4ed4-b85b-7ba3a51dc283.pdf</t>
        </is>
      </c>
    </row>
    <row r="1108">
      <c r="A1108" t="inlineStr">
        <is>
          <t>Documents</t>
        </is>
      </c>
      <c r="B1108" t="inlineStr">
        <is>
          <t>C15</t>
        </is>
      </c>
      <c r="C1108" t="inlineStr">
        <is>
          <t>MAPLE_eda0ea4b6354</t>
        </is>
      </c>
      <c r="D1108" t="inlineStr">
        <is>
          <t>eda0ea4b6354e29de2e45cae0f5425cc29a0ed5bf7481b40e3b29c31a14ab60c</t>
        </is>
      </c>
      <c r="E1108" t="inlineStr"/>
      <c r="F1108" t="inlineStr">
        <is>
          <t>file size</t>
        </is>
      </c>
      <c r="G1108" t="inlineStr"/>
      <c r="H1108" t="inlineStr"/>
      <c r="I1108" t="n">
        <v>415474</v>
      </c>
      <c r="J1108" t="inlineStr"/>
      <c r="K1108" t="n">
        <v>415474</v>
      </c>
      <c r="L1108" t="inlineStr">
        <is>
          <t>10_raw/reit_invit_filings/MAPLE/SHAREHOLDING_PATTERN/082d7123-1830-42ff-8080-12bbb2ed221b.pdf</t>
        </is>
      </c>
    </row>
    <row r="1109">
      <c r="A1109" t="inlineStr">
        <is>
          <t>Documents</t>
        </is>
      </c>
      <c r="B1109" t="inlineStr">
        <is>
          <t>D15</t>
        </is>
      </c>
      <c r="C1109" t="inlineStr">
        <is>
          <t>MAPLE_eda0ea4b6354</t>
        </is>
      </c>
      <c r="D1109" t="inlineStr">
        <is>
          <t>eda0ea4b6354e29de2e45cae0f5425cc29a0ed5bf7481b40e3b29c31a14ab60c</t>
        </is>
      </c>
      <c r="E1109" t="inlineStr"/>
      <c r="F1109" t="inlineStr">
        <is>
          <t>page count</t>
        </is>
      </c>
      <c r="G1109" t="inlineStr"/>
      <c r="H1109" t="inlineStr"/>
      <c r="I1109" t="n">
        <v>2</v>
      </c>
      <c r="J1109" t="inlineStr"/>
      <c r="K1109" t="n">
        <v>2</v>
      </c>
      <c r="L1109" t="inlineStr">
        <is>
          <t>10_raw/reit_invit_filings/MAPLE/SHAREHOLDING_PATTERN/082d7123-1830-42ff-8080-12bbb2ed221b.pdf</t>
        </is>
      </c>
    </row>
    <row r="1110">
      <c r="A1110" t="inlineStr">
        <is>
          <t>Documents</t>
        </is>
      </c>
      <c r="B1110" t="inlineStr">
        <is>
          <t>C16</t>
        </is>
      </c>
      <c r="C1110" t="inlineStr">
        <is>
          <t>MAPLE_ac877a5bf8b7</t>
        </is>
      </c>
      <c r="D1110" t="inlineStr">
        <is>
          <t>ac877a5bf8b7f1734a73c9dec0b9279f10b69b00f9f38672684787a1bd8d6636</t>
        </is>
      </c>
      <c r="E1110" t="inlineStr"/>
      <c r="F1110" t="inlineStr">
        <is>
          <t>file size</t>
        </is>
      </c>
      <c r="G1110" t="inlineStr"/>
      <c r="H1110" t="inlineStr"/>
      <c r="I1110" t="n">
        <v>685611</v>
      </c>
      <c r="J1110" t="inlineStr"/>
      <c r="K1110" t="n">
        <v>685611</v>
      </c>
      <c r="L1110" t="inlineStr">
        <is>
          <t>10_raw/reit_invit_filings/MAPLE/SHAREHOLDING_PATTERN/75ffa384-2eac-43a7-a58d-207f4ecaa89c.pdf</t>
        </is>
      </c>
    </row>
    <row r="1111">
      <c r="A1111" t="inlineStr">
        <is>
          <t>Documents</t>
        </is>
      </c>
      <c r="B1111" t="inlineStr">
        <is>
          <t>D16</t>
        </is>
      </c>
      <c r="C1111" t="inlineStr">
        <is>
          <t>MAPLE_ac877a5bf8b7</t>
        </is>
      </c>
      <c r="D1111" t="inlineStr">
        <is>
          <t>ac877a5bf8b7f1734a73c9dec0b9279f10b69b00f9f38672684787a1bd8d6636</t>
        </is>
      </c>
      <c r="E1111" t="inlineStr"/>
      <c r="F1111" t="inlineStr">
        <is>
          <t>page count</t>
        </is>
      </c>
      <c r="G1111" t="inlineStr"/>
      <c r="H1111" t="inlineStr"/>
      <c r="I1111" t="n">
        <v>2</v>
      </c>
      <c r="J1111" t="inlineStr"/>
      <c r="K1111" t="n">
        <v>2</v>
      </c>
      <c r="L1111" t="inlineStr">
        <is>
          <t>10_raw/reit_invit_filings/MAPLE/SHAREHOLDING_PATTERN/75ffa384-2eac-43a7-a58d-207f4ecaa89c.pdf</t>
        </is>
      </c>
    </row>
    <row r="1112">
      <c r="A1112" t="inlineStr">
        <is>
          <t>Documents</t>
        </is>
      </c>
      <c r="B1112" t="inlineStr">
        <is>
          <t>C17</t>
        </is>
      </c>
      <c r="C1112" t="inlineStr">
        <is>
          <t>MAPLE_62cd61789c27</t>
        </is>
      </c>
      <c r="D1112" t="inlineStr">
        <is>
          <t>62cd61789c2742ac0a0ddc37f5a57c83941e73f6d696d20118288ae6769723e2</t>
        </is>
      </c>
      <c r="E1112" t="inlineStr"/>
      <c r="F1112" t="inlineStr">
        <is>
          <t>file size</t>
        </is>
      </c>
      <c r="G1112" t="inlineStr"/>
      <c r="H1112" t="inlineStr"/>
      <c r="I1112" t="n">
        <v>627547</v>
      </c>
      <c r="J1112" t="inlineStr"/>
      <c r="K1112" t="n">
        <v>627547</v>
      </c>
      <c r="L1112" t="inlineStr">
        <is>
          <t>10_raw/reit_invit_filings/MAPLE/SHAREHOLDING_PATTERN/87da1728-1e1f-48e5-946b-9ce8a7ea00f9.pdf</t>
        </is>
      </c>
    </row>
    <row r="1113">
      <c r="A1113" t="inlineStr">
        <is>
          <t>Documents</t>
        </is>
      </c>
      <c r="B1113" t="inlineStr">
        <is>
          <t>D17</t>
        </is>
      </c>
      <c r="C1113" t="inlineStr">
        <is>
          <t>MAPLE_62cd61789c27</t>
        </is>
      </c>
      <c r="D1113" t="inlineStr">
        <is>
          <t>62cd61789c2742ac0a0ddc37f5a57c83941e73f6d696d20118288ae6769723e2</t>
        </is>
      </c>
      <c r="E1113" t="inlineStr"/>
      <c r="F1113" t="inlineStr">
        <is>
          <t>page count</t>
        </is>
      </c>
      <c r="G1113" t="inlineStr"/>
      <c r="H1113" t="inlineStr"/>
      <c r="I1113" t="n">
        <v>2</v>
      </c>
      <c r="J1113" t="inlineStr"/>
      <c r="K1113" t="n">
        <v>2</v>
      </c>
      <c r="L1113" t="inlineStr">
        <is>
          <t>10_raw/reit_invit_filings/MAPLE/SHAREHOLDING_PATTERN/87da1728-1e1f-48e5-946b-9ce8a7ea00f9.pdf</t>
        </is>
      </c>
    </row>
    <row r="1114">
      <c r="A1114" t="inlineStr">
        <is>
          <t>Documents</t>
        </is>
      </c>
      <c r="B1114" t="inlineStr">
        <is>
          <t>C18</t>
        </is>
      </c>
      <c r="C1114" t="inlineStr">
        <is>
          <t>MAPLE_998e9ff873e7</t>
        </is>
      </c>
      <c r="D1114" t="inlineStr">
        <is>
          <t>998e9ff873e758e60826466a27338f826d1b18af11f39474db286b8979c84c31</t>
        </is>
      </c>
      <c r="E1114" t="inlineStr"/>
      <c r="F1114" t="inlineStr">
        <is>
          <t>file size</t>
        </is>
      </c>
      <c r="G1114" t="inlineStr"/>
      <c r="H1114" t="inlineStr"/>
      <c r="I1114" t="n">
        <v>823888</v>
      </c>
      <c r="J1114" t="inlineStr"/>
      <c r="K1114" t="n">
        <v>823888</v>
      </c>
      <c r="L1114" t="inlineStr">
        <is>
          <t>10_raw/reit_invit_filings/MAPLE/SHAREHOLDING_PATTERN/980de992-05ee-479c-9e07-17dfe3f4e715.pdf</t>
        </is>
      </c>
    </row>
    <row r="1115">
      <c r="A1115" t="inlineStr">
        <is>
          <t>Documents</t>
        </is>
      </c>
      <c r="B1115" t="inlineStr">
        <is>
          <t>D18</t>
        </is>
      </c>
      <c r="C1115" t="inlineStr">
        <is>
          <t>MAPLE_998e9ff873e7</t>
        </is>
      </c>
      <c r="D1115" t="inlineStr">
        <is>
          <t>998e9ff873e758e60826466a27338f826d1b18af11f39474db286b8979c84c31</t>
        </is>
      </c>
      <c r="E1115" t="inlineStr"/>
      <c r="F1115" t="inlineStr">
        <is>
          <t>page count</t>
        </is>
      </c>
      <c r="G1115" t="inlineStr"/>
      <c r="H1115" t="inlineStr"/>
      <c r="I1115" t="n">
        <v>2</v>
      </c>
      <c r="J1115" t="inlineStr"/>
      <c r="K1115" t="n">
        <v>2</v>
      </c>
      <c r="L1115" t="inlineStr">
        <is>
          <t>10_raw/reit_invit_filings/MAPLE/SHAREHOLDING_PATTERN/980de992-05ee-479c-9e07-17dfe3f4e715.pdf</t>
        </is>
      </c>
    </row>
    <row r="1116">
      <c r="A1116" t="inlineStr">
        <is>
          <t>Documents</t>
        </is>
      </c>
      <c r="B1116" t="inlineStr">
        <is>
          <t>C19</t>
        </is>
      </c>
      <c r="C1116" t="inlineStr">
        <is>
          <t>MAPLE_d16a12ae5c50</t>
        </is>
      </c>
      <c r="D1116" t="inlineStr">
        <is>
          <t>d16a12ae5c50c73e8b72e1bc224768a853353732478bfba75ef459a4391febaa</t>
        </is>
      </c>
      <c r="E1116" t="inlineStr"/>
      <c r="F1116" t="inlineStr">
        <is>
          <t>file size</t>
        </is>
      </c>
      <c r="G1116" t="inlineStr"/>
      <c r="H1116" t="inlineStr"/>
      <c r="I1116" t="n">
        <v>2495310</v>
      </c>
      <c r="J1116" t="inlineStr"/>
      <c r="K1116" t="n">
        <v>2495310</v>
      </c>
      <c r="L1116" t="inlineStr">
        <is>
          <t>10_raw/reit_invit_filings/MAPLE/SHAREHOLDING_PATTERN/b0c4fbdf-2b9a-4017-819d-d5129edf2684.pdf</t>
        </is>
      </c>
    </row>
    <row r="1117">
      <c r="A1117" t="inlineStr">
        <is>
          <t>Documents</t>
        </is>
      </c>
      <c r="B1117" t="inlineStr">
        <is>
          <t>D19</t>
        </is>
      </c>
      <c r="C1117" t="inlineStr">
        <is>
          <t>MAPLE_d16a12ae5c50</t>
        </is>
      </c>
      <c r="D1117" t="inlineStr">
        <is>
          <t>d16a12ae5c50c73e8b72e1bc224768a853353732478bfba75ef459a4391febaa</t>
        </is>
      </c>
      <c r="E1117" t="inlineStr"/>
      <c r="F1117" t="inlineStr">
        <is>
          <t>page count</t>
        </is>
      </c>
      <c r="G1117" t="inlineStr"/>
      <c r="H1117" t="inlineStr"/>
      <c r="I1117" t="n">
        <v>2</v>
      </c>
      <c r="J1117" t="inlineStr"/>
      <c r="K1117" t="n">
        <v>2</v>
      </c>
      <c r="L1117" t="inlineStr">
        <is>
          <t>10_raw/reit_invit_filings/MAPLE/SHAREHOLDING_PATTERN/b0c4fbdf-2b9a-4017-819d-d5129edf2684.pdf</t>
        </is>
      </c>
    </row>
    <row r="1118">
      <c r="A1118" t="inlineStr">
        <is>
          <t>Documents</t>
        </is>
      </c>
      <c r="B1118" t="inlineStr">
        <is>
          <t>C20</t>
        </is>
      </c>
      <c r="C1118" t="inlineStr">
        <is>
          <t>MAPLE_ec0e54623387</t>
        </is>
      </c>
      <c r="D1118" t="inlineStr">
        <is>
          <t>ec0e54623387c205423c2b94aa36a4c979b852cbf8f3eedc694c314c44002a72</t>
        </is>
      </c>
      <c r="E1118" t="inlineStr"/>
      <c r="F1118" t="inlineStr">
        <is>
          <t>file size</t>
        </is>
      </c>
      <c r="G1118" t="inlineStr"/>
      <c r="H1118" t="inlineStr"/>
      <c r="I1118" t="n">
        <v>744753</v>
      </c>
      <c r="J1118" t="inlineStr"/>
      <c r="K1118" t="n">
        <v>744753</v>
      </c>
      <c r="L1118" t="inlineStr">
        <is>
          <t>10_raw/reit_invit_filings/MAPLE/SHAREHOLDING_PATTERN/b4540269-0491-49c6-81e1-9da9a4067057.pdf</t>
        </is>
      </c>
    </row>
    <row r="1119">
      <c r="A1119" t="inlineStr">
        <is>
          <t>Documents</t>
        </is>
      </c>
      <c r="B1119" t="inlineStr">
        <is>
          <t>D20</t>
        </is>
      </c>
      <c r="C1119" t="inlineStr">
        <is>
          <t>MAPLE_ec0e54623387</t>
        </is>
      </c>
      <c r="D1119" t="inlineStr">
        <is>
          <t>ec0e54623387c205423c2b94aa36a4c979b852cbf8f3eedc694c314c44002a72</t>
        </is>
      </c>
      <c r="E1119" t="inlineStr"/>
      <c r="F1119" t="inlineStr">
        <is>
          <t>page count</t>
        </is>
      </c>
      <c r="G1119" t="inlineStr"/>
      <c r="H1119" t="inlineStr"/>
      <c r="I1119" t="n">
        <v>2</v>
      </c>
      <c r="J1119" t="inlineStr"/>
      <c r="K1119" t="n">
        <v>2</v>
      </c>
      <c r="L1119" t="inlineStr">
        <is>
          <t>10_raw/reit_invit_filings/MAPLE/SHAREHOLDING_PATTERN/b4540269-0491-49c6-81e1-9da9a4067057.pdf</t>
        </is>
      </c>
    </row>
    <row r="1120">
      <c r="A1120" t="inlineStr">
        <is>
          <t>Documents</t>
        </is>
      </c>
      <c r="B1120" t="inlineStr">
        <is>
          <t>C21</t>
        </is>
      </c>
      <c r="C1120" t="inlineStr">
        <is>
          <t>MAPLE_26b0156b27da</t>
        </is>
      </c>
      <c r="D1120" t="inlineStr">
        <is>
          <t>26b0156b27da81c64330389ebd867f27de7d55fe2e741850250390a44ccbc6d3</t>
        </is>
      </c>
      <c r="E1120" t="inlineStr"/>
      <c r="F1120" t="inlineStr">
        <is>
          <t>file size</t>
        </is>
      </c>
      <c r="G1120" t="inlineStr"/>
      <c r="H1120" t="inlineStr"/>
      <c r="I1120" t="n">
        <v>469630</v>
      </c>
      <c r="J1120" t="inlineStr"/>
      <c r="K1120" t="n">
        <v>469630</v>
      </c>
      <c r="L1120" t="inlineStr">
        <is>
          <t>10_raw/reit_invit_filings/MAPLE/SHAREHOLDING_PATTERN/b45aa778-b5ec-45f7-ac25-f742638db322.pdf</t>
        </is>
      </c>
    </row>
    <row r="1121">
      <c r="A1121" t="inlineStr">
        <is>
          <t>Documents</t>
        </is>
      </c>
      <c r="B1121" t="inlineStr">
        <is>
          <t>D21</t>
        </is>
      </c>
      <c r="C1121" t="inlineStr">
        <is>
          <t>MAPLE_26b0156b27da</t>
        </is>
      </c>
      <c r="D1121" t="inlineStr">
        <is>
          <t>26b0156b27da81c64330389ebd867f27de7d55fe2e741850250390a44ccbc6d3</t>
        </is>
      </c>
      <c r="E1121" t="inlineStr"/>
      <c r="F1121" t="inlineStr">
        <is>
          <t>page count</t>
        </is>
      </c>
      <c r="G1121" t="inlineStr"/>
      <c r="H1121" t="inlineStr"/>
      <c r="I1121" t="n">
        <v>2</v>
      </c>
      <c r="J1121" t="inlineStr"/>
      <c r="K1121" t="n">
        <v>2</v>
      </c>
      <c r="L1121" t="inlineStr">
        <is>
          <t>10_raw/reit_invit_filings/MAPLE/SHAREHOLDING_PATTERN/b45aa778-b5ec-45f7-ac25-f742638db322.pdf</t>
        </is>
      </c>
    </row>
    <row r="1122">
      <c r="A1122" t="inlineStr">
        <is>
          <t>Documents</t>
        </is>
      </c>
      <c r="B1122" t="inlineStr">
        <is>
          <t>C22</t>
        </is>
      </c>
      <c r="C1122" t="inlineStr">
        <is>
          <t>MAPLE_d3357d8ec753</t>
        </is>
      </c>
      <c r="D1122" t="inlineStr">
        <is>
          <t>d3357d8ec7531111f4b84a5df1279bdeb802fc825d62f21f4b9fbf07042a0997</t>
        </is>
      </c>
      <c r="E1122" t="inlineStr"/>
      <c r="F1122" t="inlineStr">
        <is>
          <t>file size</t>
        </is>
      </c>
      <c r="G1122" t="inlineStr"/>
      <c r="H1122" t="inlineStr"/>
      <c r="I1122" t="n">
        <v>798858</v>
      </c>
      <c r="J1122" t="inlineStr"/>
      <c r="K1122" t="n">
        <v>798858</v>
      </c>
      <c r="L1122" t="inlineStr">
        <is>
          <t>10_raw/reit_invit_filings/MAPLE/SHAREHOLDING_PATTERN/bcb0a51f-d0e6-4ad2-a7c6-d37fbdc5c7c8.pdf</t>
        </is>
      </c>
    </row>
    <row r="1123">
      <c r="A1123" t="inlineStr">
        <is>
          <t>Documents</t>
        </is>
      </c>
      <c r="B1123" t="inlineStr">
        <is>
          <t>D22</t>
        </is>
      </c>
      <c r="C1123" t="inlineStr">
        <is>
          <t>MAPLE_d3357d8ec753</t>
        </is>
      </c>
      <c r="D1123" t="inlineStr">
        <is>
          <t>d3357d8ec7531111f4b84a5df1279bdeb802fc825d62f21f4b9fbf07042a0997</t>
        </is>
      </c>
      <c r="E1123" t="inlineStr"/>
      <c r="F1123" t="inlineStr">
        <is>
          <t>page count</t>
        </is>
      </c>
      <c r="G1123" t="inlineStr"/>
      <c r="H1123" t="inlineStr"/>
      <c r="I1123" t="n">
        <v>2</v>
      </c>
      <c r="J1123" t="inlineStr"/>
      <c r="K1123" t="n">
        <v>2</v>
      </c>
      <c r="L1123" t="inlineStr">
        <is>
          <t>10_raw/reit_invit_filings/MAPLE/SHAREHOLDING_PATTERN/bcb0a51f-d0e6-4ad2-a7c6-d37fbdc5c7c8.pdf</t>
        </is>
      </c>
    </row>
    <row r="1124">
      <c r="A1124" t="inlineStr">
        <is>
          <t>Documents</t>
        </is>
      </c>
      <c r="B1124" t="inlineStr">
        <is>
          <t>C23</t>
        </is>
      </c>
      <c r="C1124" t="inlineStr">
        <is>
          <t>MAPLE_34226a34ee40</t>
        </is>
      </c>
      <c r="D1124" t="inlineStr">
        <is>
          <t>34226a34ee40ebfaf45cf3f7b2e723d8896a5f28bef53ff0a578f1e45a9576af</t>
        </is>
      </c>
      <c r="E1124" t="inlineStr"/>
      <c r="F1124" t="inlineStr">
        <is>
          <t>file size</t>
        </is>
      </c>
      <c r="G1124" t="inlineStr"/>
      <c r="H1124" t="inlineStr"/>
      <c r="I1124" t="n">
        <v>621875</v>
      </c>
      <c r="J1124" t="inlineStr"/>
      <c r="K1124" t="n">
        <v>621875</v>
      </c>
      <c r="L1124" t="inlineStr">
        <is>
          <t>10_raw/reit_invit_filings/MAPLE/SHAREHOLDING_PATTERN/bfd4d745-ad0f-4e4b-95bd-130d09d6eedc.pdf</t>
        </is>
      </c>
    </row>
    <row r="1125">
      <c r="A1125" t="inlineStr">
        <is>
          <t>Documents</t>
        </is>
      </c>
      <c r="B1125" t="inlineStr">
        <is>
          <t>D23</t>
        </is>
      </c>
      <c r="C1125" t="inlineStr">
        <is>
          <t>MAPLE_34226a34ee40</t>
        </is>
      </c>
      <c r="D1125" t="inlineStr">
        <is>
          <t>34226a34ee40ebfaf45cf3f7b2e723d8896a5f28bef53ff0a578f1e45a9576af</t>
        </is>
      </c>
      <c r="E1125" t="inlineStr"/>
      <c r="F1125" t="inlineStr">
        <is>
          <t>page count</t>
        </is>
      </c>
      <c r="G1125" t="inlineStr"/>
      <c r="H1125" t="inlineStr"/>
      <c r="I1125" t="n">
        <v>2</v>
      </c>
      <c r="J1125" t="inlineStr"/>
      <c r="K1125" t="n">
        <v>2</v>
      </c>
      <c r="L1125" t="inlineStr">
        <is>
          <t>10_raw/reit_invit_filings/MAPLE/SHAREHOLDING_PATTERN/bfd4d745-ad0f-4e4b-95bd-130d09d6eedc.pdf</t>
        </is>
      </c>
    </row>
    <row r="1126">
      <c r="A1126" t="inlineStr">
        <is>
          <t>Documents</t>
        </is>
      </c>
      <c r="B1126" t="inlineStr">
        <is>
          <t>C24</t>
        </is>
      </c>
      <c r="C1126" t="inlineStr">
        <is>
          <t>MAPLE_c69a94e6b007</t>
        </is>
      </c>
      <c r="D1126" t="inlineStr">
        <is>
          <t>c69a94e6b00750409f0c292a7fc3d196f74c5652701d0452afd60a4140715586</t>
        </is>
      </c>
      <c r="E1126" t="inlineStr"/>
      <c r="F1126" t="inlineStr">
        <is>
          <t>file size</t>
        </is>
      </c>
      <c r="G1126" t="inlineStr"/>
      <c r="H1126" t="inlineStr"/>
      <c r="I1126" t="n">
        <v>629595</v>
      </c>
      <c r="J1126" t="inlineStr"/>
      <c r="K1126" t="n">
        <v>629595</v>
      </c>
      <c r="L1126" t="inlineStr">
        <is>
          <t>10_raw/reit_invit_filings/MAPLE/SHAREHOLDING_PATTERN/c1e238b5-7e7f-4b35-a148-4b059201c086.pdf</t>
        </is>
      </c>
    </row>
    <row r="1127">
      <c r="A1127" t="inlineStr">
        <is>
          <t>Documents</t>
        </is>
      </c>
      <c r="B1127" t="inlineStr">
        <is>
          <t>D24</t>
        </is>
      </c>
      <c r="C1127" t="inlineStr">
        <is>
          <t>MAPLE_c69a94e6b007</t>
        </is>
      </c>
      <c r="D1127" t="inlineStr">
        <is>
          <t>c69a94e6b00750409f0c292a7fc3d196f74c5652701d0452afd60a4140715586</t>
        </is>
      </c>
      <c r="E1127" t="inlineStr"/>
      <c r="F1127" t="inlineStr">
        <is>
          <t>page count</t>
        </is>
      </c>
      <c r="G1127" t="inlineStr"/>
      <c r="H1127" t="inlineStr"/>
      <c r="I1127" t="n">
        <v>2</v>
      </c>
      <c r="J1127" t="inlineStr"/>
      <c r="K1127" t="n">
        <v>2</v>
      </c>
      <c r="L1127" t="inlineStr">
        <is>
          <t>10_raw/reit_invit_filings/MAPLE/SHAREHOLDING_PATTERN/c1e238b5-7e7f-4b35-a148-4b059201c086.pdf</t>
        </is>
      </c>
    </row>
    <row r="1128">
      <c r="A1128" t="inlineStr">
        <is>
          <t>Documents</t>
        </is>
      </c>
      <c r="B1128" t="inlineStr">
        <is>
          <t>C25</t>
        </is>
      </c>
      <c r="C1128" t="inlineStr">
        <is>
          <t>MAPLE_d58025fec7ea</t>
        </is>
      </c>
      <c r="D1128" t="inlineStr">
        <is>
          <t>d58025fec7eacb21d0903f515e1914e9cde7823c0b6d69de384d4b5f0072f8de</t>
        </is>
      </c>
      <c r="E1128" t="inlineStr"/>
      <c r="F1128" t="inlineStr">
        <is>
          <t>file size</t>
        </is>
      </c>
      <c r="G1128" t="inlineStr"/>
      <c r="H1128" t="inlineStr"/>
      <c r="I1128" t="n">
        <v>2586845</v>
      </c>
      <c r="J1128" t="inlineStr"/>
      <c r="K1128" t="n">
        <v>2586845</v>
      </c>
      <c r="L1128" t="inlineStr">
        <is>
          <t>10_raw/reit_invit_filings/MAPLE/SHAREHOLDING_PATTERN/c93f9b9f-88d3-4b3d-b2ba-216599fce1d7.pdf</t>
        </is>
      </c>
    </row>
    <row r="1129">
      <c r="A1129" t="inlineStr">
        <is>
          <t>Documents</t>
        </is>
      </c>
      <c r="B1129" t="inlineStr">
        <is>
          <t>D25</t>
        </is>
      </c>
      <c r="C1129" t="inlineStr">
        <is>
          <t>MAPLE_d58025fec7ea</t>
        </is>
      </c>
      <c r="D1129" t="inlineStr">
        <is>
          <t>d58025fec7eacb21d0903f515e1914e9cde7823c0b6d69de384d4b5f0072f8de</t>
        </is>
      </c>
      <c r="E1129" t="inlineStr"/>
      <c r="F1129" t="inlineStr">
        <is>
          <t>page count</t>
        </is>
      </c>
      <c r="G1129" t="inlineStr"/>
      <c r="H1129" t="inlineStr"/>
      <c r="I1129" t="n">
        <v>2</v>
      </c>
      <c r="J1129" t="inlineStr"/>
      <c r="K1129" t="n">
        <v>2</v>
      </c>
      <c r="L1129" t="inlineStr">
        <is>
          <t>10_raw/reit_invit_filings/MAPLE/SHAREHOLDING_PATTERN/c93f9b9f-88d3-4b3d-b2ba-216599fce1d7.pdf</t>
        </is>
      </c>
    </row>
    <row r="1130">
      <c r="A1130" t="inlineStr">
        <is>
          <t>Documents</t>
        </is>
      </c>
      <c r="B1130" t="inlineStr">
        <is>
          <t>C26</t>
        </is>
      </c>
      <c r="C1130" t="inlineStr">
        <is>
          <t>MAPLE_f5e0bb020dc0</t>
        </is>
      </c>
      <c r="D1130" t="inlineStr">
        <is>
          <t>f5e0bb020dc0821af3d57878ae8987e91820f260565125e3824f7fab2eca8ab6</t>
        </is>
      </c>
      <c r="E1130" t="inlineStr"/>
      <c r="F1130" t="inlineStr">
        <is>
          <t>file size</t>
        </is>
      </c>
      <c r="G1130" t="inlineStr"/>
      <c r="H1130" t="inlineStr"/>
      <c r="I1130" t="n">
        <v>685983</v>
      </c>
      <c r="J1130" t="inlineStr"/>
      <c r="K1130" t="n">
        <v>685983</v>
      </c>
      <c r="L1130" t="inlineStr">
        <is>
          <t>10_raw/reit_invit_filings/MAPLE/SHAREHOLDING_PATTERN/d6f1be80-2f96-42b4-a6af-73e18a5fd581.pdf</t>
        </is>
      </c>
    </row>
    <row r="1131">
      <c r="A1131" t="inlineStr">
        <is>
          <t>Documents</t>
        </is>
      </c>
      <c r="B1131" t="inlineStr">
        <is>
          <t>D26</t>
        </is>
      </c>
      <c r="C1131" t="inlineStr">
        <is>
          <t>MAPLE_f5e0bb020dc0</t>
        </is>
      </c>
      <c r="D1131" t="inlineStr">
        <is>
          <t>f5e0bb020dc0821af3d57878ae8987e91820f260565125e3824f7fab2eca8ab6</t>
        </is>
      </c>
      <c r="E1131" t="inlineStr"/>
      <c r="F1131" t="inlineStr">
        <is>
          <t>page count</t>
        </is>
      </c>
      <c r="G1131" t="inlineStr"/>
      <c r="H1131" t="inlineStr"/>
      <c r="I1131" t="n">
        <v>2</v>
      </c>
      <c r="J1131" t="inlineStr"/>
      <c r="K1131" t="n">
        <v>2</v>
      </c>
      <c r="L1131" t="inlineStr">
        <is>
          <t>10_raw/reit_invit_filings/MAPLE/SHAREHOLDING_PATTERN/d6f1be80-2f96-42b4-a6af-73e18a5fd581.pdf</t>
        </is>
      </c>
    </row>
    <row r="1132">
      <c r="A1132" t="inlineStr">
        <is>
          <t>Documents</t>
        </is>
      </c>
      <c r="B1132" t="inlineStr">
        <is>
          <t>C27</t>
        </is>
      </c>
      <c r="C1132" t="inlineStr">
        <is>
          <t>MAPLE_533d5dc7998d</t>
        </is>
      </c>
      <c r="D1132" t="inlineStr">
        <is>
          <t>533d5dc7998db64bf15abf8fab9c5a2c6fca36acf2442c022d6052776fd8b053</t>
        </is>
      </c>
      <c r="E1132" t="inlineStr"/>
      <c r="F1132" t="inlineStr">
        <is>
          <t>file size</t>
        </is>
      </c>
      <c r="G1132" t="inlineStr"/>
      <c r="H1132" t="inlineStr"/>
      <c r="I1132" t="n">
        <v>366453</v>
      </c>
      <c r="J1132" t="inlineStr"/>
      <c r="K1132" t="n">
        <v>366453</v>
      </c>
      <c r="L1132" t="inlineStr">
        <is>
          <t>10_raw/reit_invit_filings/MAPLE/SHAREHOLDING_PATTERN/ee48bb5c-cdf2-44dc-a39f-08a7b7ad48d5.pdf</t>
        </is>
      </c>
    </row>
    <row r="1133">
      <c r="A1133" t="inlineStr">
        <is>
          <t>Documents</t>
        </is>
      </c>
      <c r="B1133" t="inlineStr">
        <is>
          <t>D27</t>
        </is>
      </c>
      <c r="C1133" t="inlineStr">
        <is>
          <t>MAPLE_533d5dc7998d</t>
        </is>
      </c>
      <c r="D1133" t="inlineStr">
        <is>
          <t>533d5dc7998db64bf15abf8fab9c5a2c6fca36acf2442c022d6052776fd8b053</t>
        </is>
      </c>
      <c r="E1133" t="inlineStr"/>
      <c r="F1133" t="inlineStr">
        <is>
          <t>page count</t>
        </is>
      </c>
      <c r="G1133" t="inlineStr"/>
      <c r="H1133" t="inlineStr"/>
      <c r="I1133" t="n">
        <v>2</v>
      </c>
      <c r="J1133" t="inlineStr"/>
      <c r="K1133" t="n">
        <v>2</v>
      </c>
      <c r="L1133" t="inlineStr">
        <is>
          <t>10_raw/reit_invit_filings/MAPLE/SHAREHOLDING_PATTERN/ee48bb5c-cdf2-44dc-a39f-08a7b7ad48d5.pdf</t>
        </is>
      </c>
    </row>
    <row r="1134">
      <c r="A1134" t="inlineStr">
        <is>
          <t>Documents</t>
        </is>
      </c>
      <c r="B1134" t="inlineStr">
        <is>
          <t>C28</t>
        </is>
      </c>
      <c r="C1134" t="inlineStr">
        <is>
          <t>MAPLE_6349b1b1cf8e</t>
        </is>
      </c>
      <c r="D1134" t="inlineStr">
        <is>
          <t>6349b1b1cf8eb7729b878e4f9dcfbc5108ad8fda1ea0ed6f2b75eb9e9f3a7def</t>
        </is>
      </c>
      <c r="E1134" t="inlineStr"/>
      <c r="F1134" t="inlineStr">
        <is>
          <t>file size</t>
        </is>
      </c>
      <c r="G1134" t="inlineStr"/>
      <c r="H1134" t="inlineStr"/>
      <c r="I1134" t="n">
        <v>616502</v>
      </c>
      <c r="J1134" t="inlineStr"/>
      <c r="K1134" t="n">
        <v>616502</v>
      </c>
      <c r="L1134" t="inlineStr">
        <is>
          <t>10_raw/reit_invit_filings/MAPLE/SHAREHOLDING_PATTERN/fee5f161-945f-420e-b84e-d40134dcc6d5.pdf</t>
        </is>
      </c>
    </row>
    <row r="1135">
      <c r="A1135" t="inlineStr">
        <is>
          <t>Documents</t>
        </is>
      </c>
      <c r="B1135" t="inlineStr">
        <is>
          <t>D28</t>
        </is>
      </c>
      <c r="C1135" t="inlineStr">
        <is>
          <t>MAPLE_6349b1b1cf8e</t>
        </is>
      </c>
      <c r="D1135" t="inlineStr">
        <is>
          <t>6349b1b1cf8eb7729b878e4f9dcfbc5108ad8fda1ea0ed6f2b75eb9e9f3a7def</t>
        </is>
      </c>
      <c r="E1135" t="inlineStr"/>
      <c r="F1135" t="inlineStr">
        <is>
          <t>page count</t>
        </is>
      </c>
      <c r="G1135" t="inlineStr"/>
      <c r="H1135" t="inlineStr"/>
      <c r="I1135" t="n">
        <v>2</v>
      </c>
      <c r="J1135" t="inlineStr"/>
      <c r="K1135" t="n">
        <v>2</v>
      </c>
      <c r="L1135" t="inlineStr">
        <is>
          <t>10_raw/reit_invit_filings/MAPLE/SHAREHOLDING_PATTERN/fee5f161-945f-420e-b84e-d40134dcc6d5.pdf</t>
        </is>
      </c>
    </row>
    <row r="1136">
      <c r="A1136" t="inlineStr">
        <is>
          <t>Documents</t>
        </is>
      </c>
      <c r="B1136" t="inlineStr">
        <is>
          <t>C29</t>
        </is>
      </c>
      <c r="C1136" t="inlineStr">
        <is>
          <t>MAPLE_1b329b8e7ac0</t>
        </is>
      </c>
      <c r="D1136" t="inlineStr">
        <is>
          <t>1b329b8e7ac049dfcc8c65fec2fe84ac8cedd8f6fd22ba56636287f992152953</t>
        </is>
      </c>
      <c r="E1136" t="inlineStr"/>
      <c r="F1136" t="inlineStr">
        <is>
          <t>file size</t>
        </is>
      </c>
      <c r="G1136" t="inlineStr"/>
      <c r="H1136" t="inlineStr"/>
      <c r="I1136" t="n">
        <v>6947017</v>
      </c>
      <c r="J1136" t="inlineStr"/>
      <c r="K1136" t="n">
        <v>6947017</v>
      </c>
      <c r="L1136" t="inlineStr">
        <is>
          <t>10_raw/reit_invit_filings/MAPLE/VALUATION_REPORT/871f31af-3a7c-4aa3-a6e4-e31bac994d1b.pdf</t>
        </is>
      </c>
    </row>
    <row r="1137">
      <c r="A1137" t="inlineStr">
        <is>
          <t>Documents</t>
        </is>
      </c>
      <c r="B1137" t="inlineStr">
        <is>
          <t>D29</t>
        </is>
      </c>
      <c r="C1137" t="inlineStr">
        <is>
          <t>MAPLE_1b329b8e7ac0</t>
        </is>
      </c>
      <c r="D1137" t="inlineStr">
        <is>
          <t>1b329b8e7ac049dfcc8c65fec2fe84ac8cedd8f6fd22ba56636287f992152953</t>
        </is>
      </c>
      <c r="E1137" t="inlineStr"/>
      <c r="F1137" t="inlineStr">
        <is>
          <t>page count</t>
        </is>
      </c>
      <c r="G1137" t="inlineStr"/>
      <c r="H1137" t="inlineStr"/>
      <c r="I1137" t="n">
        <v>94</v>
      </c>
      <c r="J1137" t="inlineStr"/>
      <c r="K1137" t="n">
        <v>94</v>
      </c>
      <c r="L1137" t="inlineStr">
        <is>
          <t>10_raw/reit_invit_filings/MAPLE/VALUATION_REPORT/871f31af-3a7c-4aa3-a6e4-e31bac994d1b.pdf</t>
        </is>
      </c>
    </row>
    <row r="1138">
      <c r="A1138" t="inlineStr">
        <is>
          <t>Documents</t>
        </is>
      </c>
      <c r="B1138" t="inlineStr">
        <is>
          <t>C30</t>
        </is>
      </c>
      <c r="C1138" t="inlineStr">
        <is>
          <t>MAPLE_1ffa6b2040e5</t>
        </is>
      </c>
      <c r="D1138" t="inlineStr">
        <is>
          <t>1ffa6b2040e570929805de5d0e9c86d7c05fa0d8aff47dac4d8982081525467e</t>
        </is>
      </c>
      <c r="E1138" t="inlineStr"/>
      <c r="F1138" t="inlineStr">
        <is>
          <t>file size</t>
        </is>
      </c>
      <c r="G1138" t="inlineStr"/>
      <c r="H1138" t="inlineStr"/>
      <c r="I1138" t="n">
        <v>1998705</v>
      </c>
      <c r="J1138" t="inlineStr"/>
      <c r="K1138" t="n">
        <v>1998705</v>
      </c>
      <c r="L1138" t="inlineStr">
        <is>
          <t>10_raw/reit_invit_filings/MAPLE/VALUATION_REPORT/b823ceac-d9b2-4422-8d25-bc8d601885d7.pdf</t>
        </is>
      </c>
    </row>
    <row r="1139">
      <c r="A1139" t="inlineStr">
        <is>
          <t>Documents</t>
        </is>
      </c>
      <c r="B1139" t="inlineStr">
        <is>
          <t>D30</t>
        </is>
      </c>
      <c r="C1139" t="inlineStr">
        <is>
          <t>MAPLE_1ffa6b2040e5</t>
        </is>
      </c>
      <c r="D1139" t="inlineStr">
        <is>
          <t>1ffa6b2040e570929805de5d0e9c86d7c05fa0d8aff47dac4d8982081525467e</t>
        </is>
      </c>
      <c r="E1139" t="inlineStr"/>
      <c r="F1139" t="inlineStr">
        <is>
          <t>page count</t>
        </is>
      </c>
      <c r="G1139" t="inlineStr"/>
      <c r="H1139" t="inlineStr"/>
      <c r="I1139" t="n">
        <v>51</v>
      </c>
      <c r="J1139" t="inlineStr"/>
      <c r="K1139" t="n">
        <v>51</v>
      </c>
      <c r="L1139" t="inlineStr">
        <is>
          <t>10_raw/reit_invit_filings/MAPLE/VALUATION_REPORT/b823ceac-d9b2-4422-8d25-bc8d601885d7.pdf</t>
        </is>
      </c>
    </row>
    <row r="1140">
      <c r="A1140" t="inlineStr">
        <is>
          <t>Documents</t>
        </is>
      </c>
      <c r="B1140" t="inlineStr">
        <is>
          <t>C31</t>
        </is>
      </c>
      <c r="C1140" t="inlineStr">
        <is>
          <t>MAPLE_06b00924ebc1</t>
        </is>
      </c>
      <c r="D1140" t="inlineStr">
        <is>
          <t>06b00924ebc1e4e44da08ec8e940c364783c10fccca35ee4aa343e6fc580e0dc</t>
        </is>
      </c>
      <c r="E1140" t="inlineStr"/>
      <c r="F1140" t="inlineStr">
        <is>
          <t>file size</t>
        </is>
      </c>
      <c r="G1140" t="inlineStr"/>
      <c r="H1140" t="inlineStr"/>
      <c r="I1140" t="n">
        <v>1155721</v>
      </c>
      <c r="J1140" t="inlineStr"/>
      <c r="K1140" t="n">
        <v>1155721</v>
      </c>
      <c r="L1140" t="inlineStr">
        <is>
          <t>10_raw/reit_invit_filings/MAPLE/VALUATION_REPORT/be1979e7-689c-49c4-be1e-126e2ebc46f9.pdf</t>
        </is>
      </c>
    </row>
    <row r="1141">
      <c r="A1141" t="inlineStr">
        <is>
          <t>Documents</t>
        </is>
      </c>
      <c r="B1141" t="inlineStr">
        <is>
          <t>D31</t>
        </is>
      </c>
      <c r="C1141" t="inlineStr">
        <is>
          <t>MAPLE_06b00924ebc1</t>
        </is>
      </c>
      <c r="D1141" t="inlineStr">
        <is>
          <t>06b00924ebc1e4e44da08ec8e940c364783c10fccca35ee4aa343e6fc580e0dc</t>
        </is>
      </c>
      <c r="E1141" t="inlineStr"/>
      <c r="F1141" t="inlineStr">
        <is>
          <t>page count</t>
        </is>
      </c>
      <c r="G1141" t="inlineStr"/>
      <c r="H1141" t="inlineStr"/>
      <c r="I1141" t="n">
        <v>50</v>
      </c>
      <c r="J1141" t="inlineStr"/>
      <c r="K1141" t="n">
        <v>50</v>
      </c>
      <c r="L1141" t="inlineStr">
        <is>
          <t>10_raw/reit_invit_filings/MAPLE/VALUATION_REPORT/be1979e7-689c-49c4-be1e-126e2ebc46f9.pdf</t>
        </is>
      </c>
    </row>
    <row r="1142">
      <c r="A1142" t="inlineStr">
        <is>
          <t>Documents</t>
        </is>
      </c>
      <c r="B1142" t="inlineStr">
        <is>
          <t>C32</t>
        </is>
      </c>
      <c r="C1142" t="inlineStr">
        <is>
          <t>MAPLE_f6be06ee59c5</t>
        </is>
      </c>
      <c r="D1142" t="inlineStr">
        <is>
          <t>f6be06ee59c5cd5f3e0960812db7b233b1f8b3d6608ad9eaa42b8528ba6ae429</t>
        </is>
      </c>
      <c r="E1142" t="inlineStr"/>
      <c r="F1142" t="inlineStr">
        <is>
          <t>file size</t>
        </is>
      </c>
      <c r="G1142" t="inlineStr"/>
      <c r="H1142" t="inlineStr"/>
      <c r="I1142" t="n">
        <v>3625383</v>
      </c>
      <c r="J1142" t="inlineStr"/>
      <c r="K1142" t="n">
        <v>3625383</v>
      </c>
      <c r="L1142" t="inlineStr">
        <is>
          <t>10_raw/reit_invit_filings/MAPLE/VALUATION_REPORT/c580e008-b99c-4b59-bf3b-bf985a6c3550.pdf</t>
        </is>
      </c>
    </row>
    <row r="1143">
      <c r="A1143" t="inlineStr">
        <is>
          <t>Documents</t>
        </is>
      </c>
      <c r="B1143" t="inlineStr">
        <is>
          <t>D32</t>
        </is>
      </c>
      <c r="C1143" t="inlineStr">
        <is>
          <t>MAPLE_f6be06ee59c5</t>
        </is>
      </c>
      <c r="D1143" t="inlineStr">
        <is>
          <t>f6be06ee59c5cd5f3e0960812db7b233b1f8b3d6608ad9eaa42b8528ba6ae429</t>
        </is>
      </c>
      <c r="E1143" t="inlineStr"/>
      <c r="F1143" t="inlineStr">
        <is>
          <t>page count</t>
        </is>
      </c>
      <c r="G1143" t="inlineStr"/>
      <c r="H1143" t="inlineStr"/>
      <c r="I1143" t="n">
        <v>74</v>
      </c>
      <c r="J1143" t="inlineStr"/>
      <c r="K1143" t="n">
        <v>74</v>
      </c>
      <c r="L1143" t="inlineStr">
        <is>
          <t>10_raw/reit_invit_filings/MAPLE/VALUATION_REPORT/c580e008-b99c-4b59-bf3b-bf985a6c3550.pdf</t>
        </is>
      </c>
    </row>
    <row r="1144">
      <c r="A1144" t="inlineStr">
        <is>
          <t>Documents</t>
        </is>
      </c>
      <c r="B1144" t="inlineStr">
        <is>
          <t>C33</t>
        </is>
      </c>
      <c r="C1144" t="inlineStr">
        <is>
          <t>MAPLE_e7b13e50ded3</t>
        </is>
      </c>
      <c r="D1144" t="inlineStr">
        <is>
          <t>e7b13e50ded3a13cac29c435564028a41893151c75948a49505b4ba83916541c</t>
        </is>
      </c>
      <c r="E1144" t="inlineStr"/>
      <c r="F1144" t="inlineStr">
        <is>
          <t>file size</t>
        </is>
      </c>
      <c r="G1144" t="inlineStr"/>
      <c r="H1144" t="inlineStr"/>
      <c r="I1144" t="n">
        <v>1310786</v>
      </c>
      <c r="J1144" t="inlineStr"/>
      <c r="K1144" t="n">
        <v>1310786</v>
      </c>
      <c r="L1144" t="inlineStr">
        <is>
          <t>10_raw/reit_invit_filings/MAPLE/VALUATION_REPORT/ec74bba3-6ce4-4a57-a913-dd7a7189eedb.pdf</t>
        </is>
      </c>
    </row>
    <row r="1145">
      <c r="A1145" t="inlineStr">
        <is>
          <t>Documents</t>
        </is>
      </c>
      <c r="B1145" t="inlineStr">
        <is>
          <t>D33</t>
        </is>
      </c>
      <c r="C1145" t="inlineStr">
        <is>
          <t>MAPLE_e7b13e50ded3</t>
        </is>
      </c>
      <c r="D1145" t="inlineStr">
        <is>
          <t>e7b13e50ded3a13cac29c435564028a41893151c75948a49505b4ba83916541c</t>
        </is>
      </c>
      <c r="E1145" t="inlineStr"/>
      <c r="F1145" t="inlineStr">
        <is>
          <t>page count</t>
        </is>
      </c>
      <c r="G1145" t="inlineStr"/>
      <c r="H1145" t="inlineStr"/>
      <c r="I1145" t="n">
        <v>50</v>
      </c>
      <c r="J1145" t="inlineStr"/>
      <c r="K1145" t="n">
        <v>50</v>
      </c>
      <c r="L1145" t="inlineStr">
        <is>
          <t>10_raw/reit_invit_filings/MAPLE/VALUATION_REPORT/ec74bba3-6ce4-4a57-a913-dd7a7189eedb.pdf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2026-09-25T04:10:50Z</dcterms:created>
  <dcterms:modified xmlns:dcterms="http://purl.org/dc/terms/" xmlns:xsi="http://www.w3.org/2001/XMLSchema-instance" xsi:type="dcterms:W3CDTF">2026-09-25T04:10:50Z</dcterms:modified>
</cp:coreProperties>
</file>