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5/Q3 FY25/Analyst Pack/Analyst Databook/"/>
    </mc:Choice>
  </mc:AlternateContent>
  <xr:revisionPtr revIDLastSave="3618" documentId="8_{1436BEAB-8D56-4F56-9D04-E83AB444E8F4}" xr6:coauthVersionLast="47" xr6:coauthVersionMax="47" xr10:uidLastSave="{3FEEA580-A5BB-4E84-A225-63A10DD43BDA}"/>
  <bookViews>
    <workbookView xWindow="-110" yWindow="-110" windowWidth="19420" windowHeight="10300"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Mindspace Pocharam" sheetId="27" r:id="rId20"/>
    <sheet name="Commerzone Porur" sheetId="26" r:id="rId21"/>
    <sheet name="Facility Business &amp; Elimination" sheetId="28" r:id="rId2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7" i="23" l="1"/>
  <c r="AB8" i="23"/>
  <c r="AB10" i="23"/>
  <c r="AB11" i="23"/>
  <c r="AB12" i="23"/>
  <c r="AB13" i="23"/>
  <c r="AB6" i="23"/>
  <c r="U11" i="22"/>
  <c r="U10" i="22"/>
  <c r="AB7" i="21"/>
  <c r="AB8" i="21"/>
  <c r="AB10" i="21"/>
  <c r="AB11" i="21"/>
  <c r="AB12" i="21"/>
  <c r="AB13" i="21"/>
  <c r="AB6" i="21"/>
  <c r="AB7" i="20"/>
  <c r="AB8" i="20"/>
  <c r="AB10" i="20"/>
  <c r="AB11" i="20"/>
  <c r="AB12" i="20"/>
  <c r="AB13" i="20"/>
  <c r="AB6" i="20"/>
  <c r="AB7" i="19"/>
  <c r="AB8" i="19"/>
  <c r="AB10" i="19"/>
  <c r="AB11" i="19"/>
  <c r="AB12" i="19"/>
  <c r="AB13" i="19"/>
  <c r="AB6" i="19"/>
  <c r="AB11" i="6"/>
  <c r="AB12" i="6"/>
  <c r="AB15" i="6"/>
  <c r="AB16" i="6"/>
  <c r="AB10" i="6"/>
  <c r="AB22" i="6"/>
  <c r="AB24" i="6"/>
  <c r="AB25" i="6"/>
  <c r="AB26" i="6"/>
  <c r="AB27" i="6"/>
  <c r="AB28" i="6"/>
  <c r="AB32" i="6"/>
  <c r="AB33" i="6"/>
  <c r="AB34" i="6"/>
  <c r="AB35" i="6"/>
  <c r="AB36" i="6"/>
  <c r="AB21" i="6"/>
  <c r="AB28" i="3" l="1"/>
  <c r="AB29" i="3"/>
  <c r="AB30" i="3"/>
  <c r="AB27" i="3"/>
</calcChain>
</file>

<file path=xl/sharedStrings.xml><?xml version="1.0" encoding="utf-8"?>
<sst xmlns="http://schemas.openxmlformats.org/spreadsheetml/2006/main" count="861" uniqueCount="257">
  <si>
    <t>Distribution</t>
  </si>
  <si>
    <t>Dividend</t>
  </si>
  <si>
    <t>ROC</t>
  </si>
  <si>
    <t>Interest</t>
  </si>
  <si>
    <t>Net Debt</t>
  </si>
  <si>
    <t>Completed</t>
  </si>
  <si>
    <t>Share of foreign MNCs in rentals</t>
  </si>
  <si>
    <t>Share of Fortune 500 companies in rentals</t>
  </si>
  <si>
    <t>Undrawn Committed Facilities</t>
  </si>
  <si>
    <t>Balance Sheet</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</si>
  <si>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</si>
  <si>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</si>
  <si>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</si>
  <si>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</si>
  <si>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</si>
  <si>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</si>
  <si>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</si>
  <si>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</si>
  <si>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</si>
  <si>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</si>
  <si>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</si>
  <si>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</si>
  <si>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</si>
  <si>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</si>
  <si>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</si>
  <si>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</si>
  <si>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</si>
  <si>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</si>
  <si>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</si>
  <si>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</si>
  <si>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</si>
  <si>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</si>
  <si>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</si>
  <si>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</si>
  <si>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</si>
  <si>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</si>
  <si>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</si>
  <si>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</si>
  <si>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</si>
  <si>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</si>
  <si>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</si>
  <si>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</si>
  <si>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</si>
  <si>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</si>
  <si>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</si>
  <si>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</si>
  <si>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</si>
  <si>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</si>
  <si>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</si>
  <si>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</si>
  <si>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</si>
  <si>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</si>
  <si>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</si>
  <si>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</si>
  <si>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</si>
  <si>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</si>
  <si>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</si>
  <si>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</si>
  <si>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</si>
  <si>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</si>
  <si>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</si>
  <si>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</si>
  <si>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</si>
  <si>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</si>
  <si>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</si>
  <si>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</si>
  <si>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</si>
  <si>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</si>
  <si>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</si>
  <si>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</si>
  <si>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</si>
  <si>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</si>
  <si>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</si>
  <si>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Sources of Funds</t>
  </si>
  <si>
    <t>Total Equity</t>
  </si>
  <si>
    <t>Sub-Total</t>
  </si>
  <si>
    <t>Liabilities</t>
  </si>
  <si>
    <t>Security Deposits</t>
  </si>
  <si>
    <t>Other liabilities</t>
  </si>
  <si>
    <t>Mutual Funds</t>
  </si>
  <si>
    <t>Non-Institutional Investors</t>
  </si>
  <si>
    <t>Alternative Investment Funds</t>
  </si>
  <si>
    <t>National Pension Scheme</t>
  </si>
  <si>
    <t>Domestic Institutional Investors</t>
  </si>
  <si>
    <t>Foreign Institutional Investors</t>
  </si>
  <si>
    <t>Number of Unitholders</t>
  </si>
  <si>
    <t>Application of Funds</t>
  </si>
  <si>
    <t>Assets</t>
  </si>
  <si>
    <t>Investment Property / Property Plant Equipment</t>
  </si>
  <si>
    <t>Investment Property Under Construction / Capital Work In Progress</t>
  </si>
  <si>
    <t>Cash and Bank</t>
  </si>
  <si>
    <t>Other Assets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</si>
  <si>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</si>
  <si>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</si>
  <si>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</si>
  <si>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</si>
  <si>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</si>
  <si>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</si>
  <si>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</si>
  <si>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</si>
  <si>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</si>
  <si>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</si>
  <si>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</si>
  <si>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</si>
  <si>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</si>
  <si>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</si>
  <si>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</si>
  <si>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</si>
  <si>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</si>
  <si>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</si>
  <si>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</si>
  <si>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</si>
  <si>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</si>
  <si>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</si>
  <si>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</si>
  <si>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</si>
  <si>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</si>
  <si>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</si>
  <si>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Airoli East</t>
  </si>
  <si>
    <t>Mindspace Airoli West</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</si>
  <si>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</si>
  <si>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</si>
  <si>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</si>
  <si>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</si>
  <si>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</si>
  <si>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</si>
  <si>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</si>
  <si>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</si>
  <si>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</si>
  <si>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</si>
  <si>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</si>
  <si>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</si>
  <si>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</si>
  <si>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</si>
  <si>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</si>
  <si>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</si>
  <si>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</si>
  <si>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</si>
  <si>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</si>
  <si>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</si>
  <si>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FY31 &amp; Beyond</t>
  </si>
  <si>
    <t xml:space="preserve">At REIT Level </t>
  </si>
  <si>
    <t>Fixed</t>
  </si>
  <si>
    <t>NCD (Tranche 4)</t>
  </si>
  <si>
    <t>Green Bond</t>
  </si>
  <si>
    <t>NCD (Tranche 6)</t>
  </si>
  <si>
    <t>NCD (Tranche 7)</t>
  </si>
  <si>
    <t>NCD (Tranche 8)</t>
  </si>
  <si>
    <t>NCD (Tranche 9)</t>
  </si>
  <si>
    <t>NCD (Sustainability Linked Bond</t>
  </si>
  <si>
    <t>At SPV Level</t>
  </si>
  <si>
    <t>TL/LRD - MBPPL</t>
  </si>
  <si>
    <t>Floating</t>
  </si>
  <si>
    <t>TL/LRD - Sundew</t>
  </si>
  <si>
    <t>TL/LRD - KRIT</t>
  </si>
  <si>
    <t>TL/LRD - KRC Infra</t>
  </si>
  <si>
    <t>TL/LRD - Horizonview</t>
  </si>
  <si>
    <t>TL/LRD - Gigaplex</t>
  </si>
  <si>
    <t>TL/LRD - Avacado</t>
  </si>
  <si>
    <t>OD / LOC</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</si>
  <si>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</si>
  <si>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</si>
  <si>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</si>
  <si>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</si>
  <si>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</si>
  <si>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</si>
  <si>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</si>
  <si>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</si>
  <si>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</si>
  <si>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</si>
  <si>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</si>
  <si>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</si>
  <si>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</si>
  <si>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</si>
  <si>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</si>
  <si>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</si>
  <si>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</si>
  <si>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</si>
  <si>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</si>
  <si>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</si>
  <si>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</si>
  <si>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</si>
  <si>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</si>
  <si>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</si>
  <si>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</si>
  <si>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</si>
  <si>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</si>
  <si>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Revenue from Operations</t>
    </r>
    <r>
      <rPr>
        <b/>
        <vertAlign val="superscript"/>
        <sz val="8"/>
        <color rgb="FFFFFFFF"/>
        <rFont val="Century Gothic"/>
        <family val="2"/>
      </rPr>
      <t>(1)</t>
    </r>
  </si>
  <si>
    <r>
      <t>EBITDA</t>
    </r>
    <r>
      <rPr>
        <b/>
        <vertAlign val="superscript"/>
        <sz val="8"/>
        <color rgb="FFFFFFFF"/>
        <rFont val="Century Gothic"/>
        <family val="2"/>
      </rPr>
      <t>(1)</t>
    </r>
  </si>
  <si>
    <r>
      <t>Finance Costs on borrowings including accrued interest (excluding interest to REIT) (Net)</t>
    </r>
    <r>
      <rPr>
        <vertAlign val="superscript"/>
        <sz val="8"/>
        <color rgb="FF1F1F1F"/>
        <rFont val="Century Gothic"/>
        <family val="2"/>
      </rPr>
      <t>(2)</t>
    </r>
  </si>
  <si>
    <t>1. Includes Regulatory Income / (Expense)</t>
  </si>
  <si>
    <t>2. Net of interest income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</si>
  <si>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</si>
  <si>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</si>
  <si>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</si>
  <si>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</si>
  <si>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</si>
  <si>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</si>
  <si>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</si>
  <si>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</si>
  <si>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</si>
  <si>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</si>
  <si>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</si>
  <si>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</si>
  <si>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</si>
  <si>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</si>
  <si>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</si>
  <si>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*From the quarter in which board has approved the sale of Mindspace Pocharam asset</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</si>
  <si>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</si>
  <si>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</si>
  <si>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</si>
  <si>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</si>
  <si>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</si>
  <si>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</si>
  <si>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</si>
  <si>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</si>
  <si>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</si>
  <si>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</si>
  <si>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</si>
  <si>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</si>
  <si>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</si>
  <si>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</si>
  <si>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</si>
  <si>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</si>
  <si>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</si>
  <si>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</si>
  <si>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Market value (adjusted for non-controlling interest) as determined by Valuer as of 30 Sep 24</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</si>
  <si>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</si>
  <si>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</si>
  <si>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</si>
  <si>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</si>
  <si>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</si>
  <si>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</si>
  <si>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</si>
  <si>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</si>
  <si>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</si>
  <si>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</si>
  <si>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</si>
  <si>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</si>
  <si>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</si>
  <si>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</si>
  <si>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</si>
  <si>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</si>
  <si>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</si>
  <si>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</si>
  <si>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</si>
  <si>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</si>
  <si>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</si>
  <si>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</si>
  <si>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</si>
  <si>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</si>
  <si>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 Including Pre-lease from Q2 FY25 onwards</t>
  </si>
  <si>
    <t>9M FY25</t>
  </si>
  <si>
    <t>Q4 FY25</t>
  </si>
  <si>
    <t>Mindspace Malyd</t>
  </si>
  <si>
    <t>NCD (Tranche 11)</t>
  </si>
  <si>
    <t>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</si>
</sst>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s>
  <fonts count="35"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b/>
      <sz val="9"/>
      <color rgb="FF000000"/>
      <name val="Century Gothic"/>
      <family val="2"/>
    </font>
    <font>
      <sz val="9"/>
      <color rgb="FF000000"/>
      <name val="Century Gothic"/>
      <family val="2"/>
    </font>
    <font>
      <b/>
      <sz val="9"/>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b/>
      <sz val="9"/>
      <color theme="1"/>
      <name val="Century Gothic"/>
      <family val="2"/>
    </font>
    <font>
      <i/>
      <sz val="7"/>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s>
  <fills count="11">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s>
  <borders count="26">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s>
  <cellStyleXfs count="5">
    <xf numFmtId="0" fontId="0" fillId="0" borderId="0"/>
    <xf numFmtId="0" fontId="9"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167" fontId="11" fillId="0" borderId="0" applyFont="0" applyFill="0" applyBorder="0" applyAlignment="0" applyProtection="0"/>
  </cellStyleXfs>
  <cellXfs count="148">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6" fillId="0" borderId="0" xfId="0" applyFont="1" applyAlignment="1">
      <alignment horizontal="left" wrapText="1" indent="1" readingOrder="1"/>
    </xf>
    <xf numFmtId="0" fontId="7" fillId="0" borderId="0" xfId="0" applyFont="1" applyAlignment="1">
      <alignment horizontal="left" wrapText="1" indent="1" readingOrder="1"/>
    </xf>
    <xf numFmtId="0" fontId="8" fillId="0" borderId="0" xfId="0" applyFont="1" applyAlignment="1">
      <alignment horizontal="left"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10" fillId="0" borderId="0" xfId="1" applyFont="1"/>
    <xf numFmtId="168" fontId="12" fillId="3" borderId="20" xfId="4" applyNumberFormat="1" applyFont="1" applyFill="1" applyBorder="1" applyAlignment="1">
      <alignment horizontal="left" vertical="center"/>
    </xf>
    <xf numFmtId="168" fontId="13" fillId="3" borderId="20" xfId="4" applyNumberFormat="1" applyFont="1" applyFill="1" applyBorder="1" applyAlignment="1">
      <alignment horizontal="left" vertical="center"/>
    </xf>
    <xf numFmtId="168" fontId="13" fillId="0" borderId="21" xfId="4" applyNumberFormat="1" applyFont="1" applyFill="1" applyBorder="1" applyAlignment="1">
      <alignment horizontal="left" vertical="center" wrapText="1"/>
    </xf>
    <xf numFmtId="168" fontId="13" fillId="0" borderId="21" xfId="4" applyNumberFormat="1" applyFont="1" applyBorder="1" applyAlignment="1">
      <alignment horizontal="left" vertical="center" wrapText="1"/>
    </xf>
    <xf numFmtId="168" fontId="12" fillId="3" borderId="21" xfId="4" applyNumberFormat="1" applyFont="1" applyFill="1" applyBorder="1" applyAlignment="1">
      <alignment horizontal="left" vertical="center"/>
    </xf>
    <xf numFmtId="168" fontId="13" fillId="3" borderId="21" xfId="4" applyNumberFormat="1" applyFont="1" applyFill="1" applyBorder="1" applyAlignment="1">
      <alignment horizontal="left" vertical="center"/>
    </xf>
    <xf numFmtId="168" fontId="13" fillId="0" borderId="22" xfId="4" applyNumberFormat="1" applyFont="1" applyFill="1" applyBorder="1" applyAlignment="1">
      <alignment horizontal="left" vertical="center" wrapText="1"/>
    </xf>
    <xf numFmtId="168" fontId="12" fillId="9" borderId="0" xfId="4" applyNumberFormat="1" applyFont="1" applyFill="1" applyBorder="1" applyAlignment="1">
      <alignment horizontal="left" vertical="center" wrapText="1"/>
    </xf>
    <xf numFmtId="0" fontId="14" fillId="2" borderId="0" xfId="0" applyFont="1" applyFill="1" applyAlignment="1">
      <alignment horizontal="left" vertical="center" wrapText="1" readingOrder="1"/>
    </xf>
    <xf numFmtId="0" fontId="14" fillId="2" borderId="0" xfId="0" applyFont="1" applyFill="1" applyAlignment="1">
      <alignment horizontal="right" vertical="center" readingOrder="1"/>
    </xf>
    <xf numFmtId="0" fontId="14" fillId="7" borderId="0" xfId="0" applyFont="1" applyFill="1" applyAlignment="1">
      <alignment horizontal="left" vertical="center" wrapText="1" readingOrder="1"/>
    </xf>
    <xf numFmtId="171" fontId="14" fillId="7" borderId="0" xfId="2" applyNumberFormat="1" applyFont="1" applyFill="1" applyAlignment="1">
      <alignment horizontal="right" vertical="center" readingOrder="1"/>
    </xf>
    <xf numFmtId="0" fontId="15" fillId="0" borderId="0" xfId="0" applyFont="1" applyAlignment="1">
      <alignment horizontal="left" vertical="center" wrapText="1" indent="1" readingOrder="1"/>
    </xf>
    <xf numFmtId="171" fontId="16" fillId="0" borderId="0" xfId="2" applyNumberFormat="1" applyFont="1" applyAlignment="1">
      <alignment horizontal="right" vertical="center" readingOrder="1"/>
    </xf>
    <xf numFmtId="0" fontId="15" fillId="6" borderId="0" xfId="0" applyFont="1" applyFill="1" applyAlignment="1">
      <alignment horizontal="left" vertical="center" wrapText="1" indent="1" readingOrder="1"/>
    </xf>
    <xf numFmtId="171" fontId="16" fillId="6" borderId="0" xfId="2" applyNumberFormat="1" applyFont="1" applyFill="1" applyAlignment="1">
      <alignment horizontal="right" vertical="center" readingOrder="1"/>
    </xf>
    <xf numFmtId="0" fontId="15" fillId="6" borderId="0" xfId="0" applyFont="1" applyFill="1" applyAlignment="1">
      <alignment horizontal="left" vertical="center" wrapText="1" readingOrder="1"/>
    </xf>
    <xf numFmtId="172" fontId="16" fillId="6" borderId="0" xfId="2" applyNumberFormat="1" applyFont="1" applyFill="1" applyAlignment="1">
      <alignment horizontal="right" vertical="center" readingOrder="1"/>
    </xf>
    <xf numFmtId="0" fontId="19" fillId="0" borderId="0" xfId="0" applyFont="1"/>
    <xf numFmtId="0" fontId="20" fillId="0" borderId="0" xfId="0" applyFont="1"/>
    <xf numFmtId="0" fontId="21"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22" fillId="4" borderId="0" xfId="0" applyFont="1" applyFill="1"/>
    <xf numFmtId="0" fontId="23" fillId="4" borderId="0" xfId="0" applyFont="1" applyFill="1"/>
    <xf numFmtId="0" fontId="20" fillId="5" borderId="0" xfId="0" applyFont="1" applyFill="1" applyAlignment="1">
      <alignment horizontal="center"/>
    </xf>
    <xf numFmtId="0" fontId="24" fillId="0" borderId="0" xfId="1" applyFont="1"/>
    <xf numFmtId="0" fontId="20" fillId="0" borderId="0" xfId="0" applyFont="1" applyAlignment="1">
      <alignment horizontal="center"/>
    </xf>
    <xf numFmtId="0" fontId="25" fillId="0" borderId="0" xfId="0" applyFont="1"/>
    <xf numFmtId="165" fontId="1" fillId="0" borderId="0" xfId="0" applyNumberFormat="1" applyFont="1"/>
    <xf numFmtId="165" fontId="3" fillId="0" borderId="0" xfId="3" applyNumberFormat="1" applyFont="1"/>
    <xf numFmtId="0" fontId="26" fillId="0" borderId="0" xfId="0" applyFont="1" applyAlignment="1">
      <alignment horizontal="left" indent="1"/>
    </xf>
    <xf numFmtId="0" fontId="2" fillId="0" borderId="0" xfId="0" applyFont="1" applyAlignment="1">
      <alignment horizontal="left" indent="2"/>
    </xf>
    <xf numFmtId="171" fontId="27" fillId="0" borderId="0" xfId="0" applyNumberFormat="1" applyFont="1"/>
    <xf numFmtId="171" fontId="1" fillId="0" borderId="0" xfId="0" applyNumberFormat="1" applyFont="1" applyAlignment="1">
      <alignment vertical="center"/>
    </xf>
    <xf numFmtId="171" fontId="28" fillId="0" borderId="0" xfId="0" applyNumberFormat="1" applyFont="1" applyAlignment="1">
      <alignment vertical="center"/>
    </xf>
    <xf numFmtId="171" fontId="27" fillId="0" borderId="0" xfId="0" applyNumberFormat="1" applyFont="1" applyAlignment="1">
      <alignment vertical="center"/>
    </xf>
    <xf numFmtId="171" fontId="3" fillId="0" borderId="0" xfId="0" applyNumberFormat="1" applyFont="1" applyAlignment="1">
      <alignment vertical="center"/>
    </xf>
    <xf numFmtId="0" fontId="14" fillId="2" borderId="7" xfId="0" applyFont="1" applyFill="1" applyBorder="1" applyAlignment="1">
      <alignment horizontal="center" vertical="top" wrapText="1" readingOrder="1"/>
    </xf>
    <xf numFmtId="0" fontId="14" fillId="2" borderId="8" xfId="0" applyFont="1" applyFill="1" applyBorder="1" applyAlignment="1">
      <alignment horizontal="center" vertical="top" wrapText="1" readingOrder="1"/>
    </xf>
    <xf numFmtId="0" fontId="14" fillId="2" borderId="9" xfId="0" applyFont="1" applyFill="1" applyBorder="1" applyAlignment="1">
      <alignment horizontal="center" vertical="top" wrapText="1" readingOrder="1"/>
    </xf>
    <xf numFmtId="0" fontId="16" fillId="0" borderId="10" xfId="0" applyFont="1" applyBorder="1" applyAlignment="1">
      <alignment horizontal="left" vertical="center" readingOrder="1"/>
    </xf>
    <xf numFmtId="164" fontId="16" fillId="0" borderId="10" xfId="2" applyNumberFormat="1" applyFont="1" applyFill="1" applyBorder="1" applyAlignment="1">
      <alignment horizontal="right" vertical="center" wrapText="1" readingOrder="1"/>
    </xf>
    <xf numFmtId="165" fontId="16" fillId="0" borderId="11" xfId="0" applyNumberFormat="1" applyFont="1" applyBorder="1" applyAlignment="1">
      <alignment horizontal="right" vertical="center" wrapText="1" readingOrder="1"/>
    </xf>
    <xf numFmtId="164" fontId="16" fillId="0" borderId="12" xfId="2" applyNumberFormat="1" applyFont="1" applyFill="1" applyBorder="1" applyAlignment="1">
      <alignment horizontal="right" vertical="center" wrapText="1" readingOrder="1"/>
    </xf>
    <xf numFmtId="164" fontId="16" fillId="0" borderId="11" xfId="2" applyNumberFormat="1" applyFont="1" applyFill="1" applyBorder="1" applyAlignment="1">
      <alignment horizontal="right" vertical="center" wrapText="1" readingOrder="1"/>
    </xf>
    <xf numFmtId="0" fontId="16" fillId="6" borderId="10" xfId="0" applyFont="1" applyFill="1" applyBorder="1" applyAlignment="1">
      <alignment horizontal="left" vertical="center" readingOrder="1"/>
    </xf>
    <xf numFmtId="164" fontId="16" fillId="6" borderId="10" xfId="2" applyNumberFormat="1" applyFont="1" applyFill="1" applyBorder="1" applyAlignment="1">
      <alignment horizontal="right" vertical="center" wrapText="1" readingOrder="1"/>
    </xf>
    <xf numFmtId="165" fontId="16" fillId="6" borderId="11" xfId="3" applyNumberFormat="1" applyFont="1" applyFill="1" applyBorder="1" applyAlignment="1">
      <alignment horizontal="right" vertical="center" wrapText="1" readingOrder="1"/>
    </xf>
    <xf numFmtId="164" fontId="16" fillId="6" borderId="12" xfId="2" applyNumberFormat="1" applyFont="1" applyFill="1" applyBorder="1" applyAlignment="1">
      <alignment horizontal="right" vertical="center" wrapText="1" readingOrder="1"/>
    </xf>
    <xf numFmtId="43" fontId="16" fillId="0" borderId="10" xfId="2" applyFont="1" applyFill="1" applyBorder="1" applyAlignment="1">
      <alignment horizontal="right" vertical="center" wrapText="1" readingOrder="1"/>
    </xf>
    <xf numFmtId="166" fontId="16" fillId="6" borderId="11" xfId="3" applyNumberFormat="1" applyFont="1" applyFill="1" applyBorder="1" applyAlignment="1">
      <alignment horizontal="right" vertical="center" wrapText="1" readingOrder="1"/>
    </xf>
    <xf numFmtId="0" fontId="14" fillId="3" borderId="10" xfId="0" applyFont="1" applyFill="1" applyBorder="1" applyAlignment="1">
      <alignment horizontal="left" vertical="center" readingOrder="1"/>
    </xf>
    <xf numFmtId="164" fontId="14" fillId="3" borderId="10" xfId="2" applyNumberFormat="1" applyFont="1" applyFill="1" applyBorder="1" applyAlignment="1">
      <alignment horizontal="right" vertical="center" wrapText="1" readingOrder="1"/>
    </xf>
    <xf numFmtId="165" fontId="14" fillId="3" borderId="11" xfId="0" applyNumberFormat="1" applyFont="1" applyFill="1" applyBorder="1" applyAlignment="1">
      <alignment horizontal="right" vertical="center" wrapText="1" readingOrder="1"/>
    </xf>
    <xf numFmtId="164" fontId="14" fillId="3" borderId="12" xfId="2" applyNumberFormat="1" applyFont="1" applyFill="1" applyBorder="1" applyAlignment="1">
      <alignment horizontal="right" vertical="center" wrapText="1" readingOrder="1"/>
    </xf>
    <xf numFmtId="164" fontId="14" fillId="3" borderId="10" xfId="0" applyNumberFormat="1" applyFont="1" applyFill="1" applyBorder="1" applyAlignment="1">
      <alignment horizontal="right" vertical="center" wrapText="1" readingOrder="1"/>
    </xf>
    <xf numFmtId="0" fontId="14" fillId="7" borderId="13" xfId="0" applyFont="1" applyFill="1" applyBorder="1" applyAlignment="1">
      <alignment horizontal="left" vertical="center" readingOrder="1"/>
    </xf>
    <xf numFmtId="164" fontId="14" fillId="7" borderId="13" xfId="0" applyNumberFormat="1" applyFont="1" applyFill="1" applyBorder="1" applyAlignment="1">
      <alignment horizontal="right" vertical="center" wrapText="1" readingOrder="1"/>
    </xf>
    <xf numFmtId="165" fontId="14" fillId="7" borderId="14" xfId="0" applyNumberFormat="1" applyFont="1" applyFill="1" applyBorder="1" applyAlignment="1">
      <alignment horizontal="right" vertical="center" wrapText="1" readingOrder="1"/>
    </xf>
    <xf numFmtId="164" fontId="14" fillId="7" borderId="15" xfId="2" applyNumberFormat="1" applyFont="1" applyFill="1" applyBorder="1" applyAlignment="1">
      <alignment horizontal="right" vertical="center" wrapText="1" readingOrder="1"/>
    </xf>
    <xf numFmtId="171" fontId="27" fillId="0" borderId="0" xfId="0" applyNumberFormat="1" applyFont="1" applyAlignment="1">
      <alignment horizontal="right"/>
    </xf>
    <xf numFmtId="165" fontId="27" fillId="0" borderId="0" xfId="3" applyNumberFormat="1" applyFont="1"/>
    <xf numFmtId="10" fontId="1" fillId="0" borderId="0" xfId="3" applyNumberFormat="1" applyFont="1"/>
    <xf numFmtId="10" fontId="27" fillId="0" borderId="0" xfId="3" applyNumberFormat="1" applyFont="1"/>
    <xf numFmtId="0" fontId="29" fillId="0" borderId="0" xfId="0"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1" xfId="0" applyNumberFormat="1" applyFont="1" applyBorder="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6"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30" fillId="8" borderId="19" xfId="0" applyFont="1" applyFill="1" applyBorder="1" applyAlignment="1">
      <alignment horizontal="center" vertical="center" wrapText="1"/>
    </xf>
    <xf numFmtId="169" fontId="31" fillId="0" borderId="21" xfId="4" applyNumberFormat="1" applyFont="1" applyFill="1" applyBorder="1" applyAlignment="1">
      <alignment horizontal="left" vertical="center"/>
    </xf>
    <xf numFmtId="169" fontId="31" fillId="0" borderId="21" xfId="4" applyNumberFormat="1" applyFont="1" applyFill="1" applyBorder="1" applyAlignment="1">
      <alignment horizontal="right" vertical="center"/>
    </xf>
    <xf numFmtId="165" fontId="31" fillId="0" borderId="21" xfId="3" applyNumberFormat="1" applyFont="1" applyFill="1" applyBorder="1" applyAlignment="1">
      <alignment horizontal="right" vertical="center"/>
    </xf>
    <xf numFmtId="170" fontId="31" fillId="0" borderId="21" xfId="4" applyNumberFormat="1" applyFont="1" applyFill="1" applyBorder="1" applyAlignment="1">
      <alignment horizontal="right" vertical="center"/>
    </xf>
    <xf numFmtId="169" fontId="31" fillId="0" borderId="21" xfId="4" applyNumberFormat="1" applyFont="1" applyBorder="1" applyAlignment="1">
      <alignment horizontal="left" vertical="center"/>
    </xf>
    <xf numFmtId="168" fontId="31" fillId="3" borderId="21" xfId="4" applyNumberFormat="1" applyFont="1" applyFill="1" applyBorder="1" applyAlignment="1">
      <alignment horizontal="left" vertical="center"/>
    </xf>
    <xf numFmtId="168" fontId="31" fillId="3" borderId="21" xfId="4" applyNumberFormat="1" applyFont="1" applyFill="1" applyBorder="1" applyAlignment="1">
      <alignment horizontal="right" vertical="center"/>
    </xf>
    <xf numFmtId="165" fontId="31" fillId="3" borderId="21" xfId="4" applyNumberFormat="1" applyFont="1" applyFill="1" applyBorder="1" applyAlignment="1">
      <alignment horizontal="left" vertical="center"/>
    </xf>
    <xf numFmtId="170" fontId="31" fillId="3" borderId="21" xfId="4" applyNumberFormat="1" applyFont="1" applyFill="1" applyBorder="1" applyAlignment="1">
      <alignment horizontal="left" vertical="center"/>
    </xf>
    <xf numFmtId="10" fontId="31" fillId="0" borderId="21" xfId="3" applyNumberFormat="1" applyFont="1" applyFill="1" applyBorder="1" applyAlignment="1">
      <alignment horizontal="right" vertical="center"/>
    </xf>
    <xf numFmtId="169" fontId="31" fillId="0" borderId="22" xfId="4" applyNumberFormat="1" applyFont="1" applyFill="1" applyBorder="1" applyAlignment="1">
      <alignment horizontal="left" vertical="center"/>
    </xf>
    <xf numFmtId="168" fontId="30" fillId="7" borderId="0" xfId="4" applyNumberFormat="1" applyFont="1" applyFill="1" applyBorder="1" applyAlignment="1">
      <alignment horizontal="left" vertical="center"/>
    </xf>
    <xf numFmtId="169" fontId="30" fillId="7" borderId="0" xfId="4" applyNumberFormat="1" applyFont="1" applyFill="1" applyBorder="1" applyAlignment="1">
      <alignment horizontal="right" vertical="center"/>
    </xf>
    <xf numFmtId="165" fontId="30" fillId="7" borderId="0" xfId="3" applyNumberFormat="1" applyFont="1" applyFill="1" applyAlignment="1">
      <alignment horizontal="right" vertical="center"/>
    </xf>
    <xf numFmtId="169" fontId="30" fillId="7" borderId="0" xfId="4" applyNumberFormat="1" applyFont="1" applyFill="1" applyBorder="1" applyAlignment="1">
      <alignment horizontal="left" vertical="center"/>
    </xf>
    <xf numFmtId="0" fontId="32" fillId="9" borderId="0" xfId="0" applyFont="1" applyFill="1"/>
    <xf numFmtId="165" fontId="30" fillId="9" borderId="0" xfId="3" applyNumberFormat="1" applyFont="1" applyFill="1" applyAlignment="1">
      <alignment vertical="center"/>
    </xf>
    <xf numFmtId="165" fontId="30" fillId="9" borderId="0" xfId="3" applyNumberFormat="1" applyFont="1" applyFill="1" applyBorder="1" applyAlignment="1">
      <alignment vertical="center"/>
    </xf>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34" fillId="0" borderId="25" xfId="0" applyFont="1" applyBorder="1" applyAlignment="1">
      <alignment horizontal="left" vertical="center" wrapText="1" readingOrder="1"/>
    </xf>
    <xf numFmtId="0" fontId="15" fillId="0" borderId="23" xfId="0" applyFont="1" applyBorder="1" applyAlignment="1">
      <alignment horizontal="left" vertical="center" wrapText="1" readingOrder="1"/>
    </xf>
    <xf numFmtId="0" fontId="33" fillId="0" borderId="24" xfId="0" applyFont="1" applyBorder="1" applyAlignment="1">
      <alignment horizontal="justify" vertical="center" readingOrder="1"/>
    </xf>
    <xf numFmtId="0" fontId="15" fillId="0" borderId="24" xfId="0" applyFont="1" applyBorder="1" applyAlignment="1">
      <alignment horizontal="left" vertical="center" wrapText="1" readingOrder="1"/>
    </xf>
    <xf numFmtId="0" fontId="15" fillId="0" borderId="25" xfId="0" applyFont="1" applyBorder="1" applyAlignment="1">
      <alignment horizontal="left" vertical="center" wrapText="1" readingOrder="1"/>
    </xf>
    <xf numFmtId="0" fontId="15" fillId="0" borderId="24" xfId="0" applyFont="1" applyBorder="1" applyAlignment="1">
      <alignment horizontal="justify" vertical="center" wrapText="1" readingOrder="1"/>
    </xf>
    <xf numFmtId="41" fontId="1" fillId="0" borderId="0" xfId="0" applyNumberFormat="1" applyFont="1"/>
    <xf numFmtId="43" fontId="16" fillId="0" borderId="0" xfId="2" applyFont="1" applyAlignment="1">
      <alignment horizontal="right" vertical="center" readingOrder="1"/>
    </xf>
    <xf numFmtId="0" fontId="33" fillId="0" borderId="25" xfId="0" applyFont="1" applyBorder="1" applyAlignment="1">
      <alignment horizontal="justify" vertical="center" readingOrder="1"/>
    </xf>
    <xf numFmtId="0" fontId="33" fillId="0" borderId="23" xfId="0" applyFont="1" applyBorder="1" applyAlignment="1">
      <alignment horizontal="justify" vertical="center" readingOrder="1"/>
    </xf>
    <xf numFmtId="0" fontId="14" fillId="2" borderId="2" xfId="0" applyFont="1" applyFill="1" applyBorder="1" applyAlignment="1">
      <alignment horizontal="left" vertical="top" wrapText="1" readingOrder="1"/>
    </xf>
    <xf numFmtId="0" fontId="14" fillId="2" borderId="6" xfId="0" applyFont="1" applyFill="1" applyBorder="1" applyAlignment="1">
      <alignment horizontal="left" vertical="top" wrapText="1" readingOrder="1"/>
    </xf>
    <xf numFmtId="0" fontId="14" fillId="2" borderId="3" xfId="0" applyFont="1" applyFill="1" applyBorder="1" applyAlignment="1">
      <alignment horizontal="center" vertical="top" wrapText="1" readingOrder="1"/>
    </xf>
    <xf numFmtId="0" fontId="14" fillId="2" borderId="4" xfId="0" applyFont="1" applyFill="1" applyBorder="1" applyAlignment="1">
      <alignment horizontal="center" vertical="top" wrapText="1" readingOrder="1"/>
    </xf>
    <xf numFmtId="0" fontId="14" fillId="2" borderId="5" xfId="0" applyFont="1" applyFill="1" applyBorder="1" applyAlignment="1">
      <alignment horizontal="center" vertical="top" wrapText="1" readingOrder="1"/>
    </xf>
    <xf numFmtId="0" fontId="30" fillId="8" borderId="17" xfId="0" applyFont="1" applyFill="1" applyBorder="1" applyAlignment="1">
      <alignment horizontal="center" vertical="center" wrapText="1"/>
    </xf>
    <xf numFmtId="0" fontId="30" fillId="8" borderId="18" xfId="0" applyFont="1" applyFill="1" applyBorder="1" applyAlignment="1">
      <alignment horizontal="center" vertical="center" wrapText="1"/>
    </xf>
    <xf numFmtId="0" fontId="12" fillId="8" borderId="0" xfId="0" applyFont="1" applyFill="1" applyAlignment="1">
      <alignment horizontal="center" vertical="center" wrapText="1"/>
    </xf>
    <xf numFmtId="0" fontId="30" fillId="8" borderId="16" xfId="0" applyFont="1" applyFill="1" applyBorder="1" applyAlignment="1">
      <alignment horizontal="left" vertical="center" wrapText="1"/>
    </xf>
    <xf numFmtId="0" fontId="30" fillId="8" borderId="16" xfId="0" applyFont="1" applyFill="1" applyBorder="1" applyAlignment="1">
      <alignment horizontal="left" vertical="center"/>
    </xf>
    <xf numFmtId="0" fontId="30" fillId="8" borderId="16" xfId="0" applyFont="1" applyFill="1" applyBorder="1" applyAlignment="1">
      <alignment horizontal="center" vertical="center" wrapText="1"/>
    </xf>
  </cellXfs>
  <cellStyles count="5">
    <cellStyle name="Comma" xfId="2" builtinId="3"/>
    <cellStyle name="Comma 2 2" xfId="4" xr:uid="{B690CE47-54C4-4B7E-909E-311A80C5A761}"/>
    <cellStyle name="Hyperlink" xfId="1" builtinId="8"/>
    <cellStyle name="Normal" xfId="0" builtinId="0"/>
    <cellStyle name="Percent" xfId="3" builtinId="5"/>
  </cellStyles>
  <dxfs count="3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2"/>
  <sheetViews>
    <sheetView showGridLines="0" tabSelected="1" workbookViewId="0">
      <selection activeCell="B1" sqref="B1"/>
    </sheetView>
  </sheetViews>
  <sheetFormatPr defaultRowHeight="11.5" x14ac:dyDescent="0.3"/>
  <cols>
    <col min="1" max="1" width="4.26953125" style="35" customWidth="1"/>
    <col min="2" max="2" width="4.453125" style="35" customWidth="1"/>
    <col min="3" max="3" width="32" style="35" customWidth="1"/>
    <col min="4" max="16384" width="8.7265625" style="35"/>
  </cols>
  <sheetData>
    <row r="1" spans="2:3" x14ac:dyDescent="0.3">
      <c r="C1" s="34"/>
    </row>
    <row r="2" spans="2:3" x14ac:dyDescent="0.3">
      <c r="C2" s="34"/>
    </row>
    <row r="3" spans="2:3" x14ac:dyDescent="0.3">
      <c r="C3" s="34"/>
    </row>
    <row r="4" spans="2:3" x14ac:dyDescent="0.3">
      <c r="C4" s="34"/>
    </row>
    <row r="5" spans="2:3" x14ac:dyDescent="0.3">
      <c r="C5" s="34"/>
    </row>
    <row r="6" spans="2:3" x14ac:dyDescent="0.3">
      <c r="C6" s="34"/>
    </row>
    <row r="8" spans="2:3" x14ac:dyDescent="0.3">
      <c r="B8" s="44"/>
      <c r="C8" s="45" t="s">
        <v>111</v>
      </c>
    </row>
    <row r="9" spans="2:3" x14ac:dyDescent="0.3">
      <c r="B9" s="46"/>
      <c r="C9" s="47" t="s">
        <v>203</v>
      </c>
    </row>
    <row r="10" spans="2:3" x14ac:dyDescent="0.3">
      <c r="B10" s="46"/>
      <c r="C10" s="47" t="s">
        <v>204</v>
      </c>
    </row>
    <row r="11" spans="2:3" x14ac:dyDescent="0.3">
      <c r="B11" s="46"/>
      <c r="C11" s="47" t="s">
        <v>0</v>
      </c>
    </row>
    <row r="12" spans="2:3" x14ac:dyDescent="0.3">
      <c r="B12" s="46"/>
      <c r="C12" s="47" t="s">
        <v>165</v>
      </c>
    </row>
    <row r="13" spans="2:3" x14ac:dyDescent="0.3">
      <c r="B13" s="46"/>
      <c r="C13" s="47" t="s">
        <v>14</v>
      </c>
    </row>
    <row r="14" spans="2:3" x14ac:dyDescent="0.3">
      <c r="B14" s="46"/>
      <c r="C14" s="47" t="s">
        <v>162</v>
      </c>
    </row>
    <row r="15" spans="2:3" x14ac:dyDescent="0.3">
      <c r="B15" s="46"/>
      <c r="C15" s="47" t="s">
        <v>109</v>
      </c>
    </row>
    <row r="16" spans="2:3" x14ac:dyDescent="0.3">
      <c r="B16" s="46"/>
      <c r="C16" s="47" t="s">
        <v>197</v>
      </c>
    </row>
    <row r="17" spans="2:3" x14ac:dyDescent="0.3">
      <c r="B17" s="48"/>
    </row>
    <row r="18" spans="2:3" x14ac:dyDescent="0.3">
      <c r="B18" s="44"/>
      <c r="C18" s="45" t="s">
        <v>110</v>
      </c>
    </row>
    <row r="19" spans="2:3" x14ac:dyDescent="0.3">
      <c r="B19" s="46"/>
      <c r="C19" s="49" t="s">
        <v>37</v>
      </c>
    </row>
    <row r="20" spans="2:3" x14ac:dyDescent="0.3">
      <c r="B20" s="46"/>
      <c r="C20" s="47" t="s">
        <v>112</v>
      </c>
    </row>
    <row r="21" spans="2:3" x14ac:dyDescent="0.3">
      <c r="B21" s="46"/>
      <c r="C21" s="47" t="s">
        <v>166</v>
      </c>
    </row>
    <row r="22" spans="2:3" x14ac:dyDescent="0.3">
      <c r="B22" s="46"/>
      <c r="C22" s="47" t="s">
        <v>120</v>
      </c>
    </row>
    <row r="23" spans="2:3" x14ac:dyDescent="0.3">
      <c r="B23" s="46"/>
      <c r="C23" s="47" t="s">
        <v>121</v>
      </c>
    </row>
    <row r="24" spans="2:3" x14ac:dyDescent="0.3">
      <c r="B24" s="46"/>
      <c r="C24" s="49" t="s">
        <v>38</v>
      </c>
    </row>
    <row r="25" spans="2:3" x14ac:dyDescent="0.3">
      <c r="B25" s="46"/>
      <c r="C25" s="47" t="s">
        <v>122</v>
      </c>
    </row>
    <row r="26" spans="2:3" x14ac:dyDescent="0.3">
      <c r="B26" s="46"/>
      <c r="C26" s="47" t="s">
        <v>123</v>
      </c>
    </row>
    <row r="27" spans="2:3" x14ac:dyDescent="0.3">
      <c r="B27" s="46"/>
      <c r="C27" s="47" t="s">
        <v>124</v>
      </c>
    </row>
    <row r="28" spans="2:3" x14ac:dyDescent="0.3">
      <c r="B28" s="46"/>
      <c r="C28" s="49" t="s">
        <v>39</v>
      </c>
    </row>
    <row r="29" spans="2:3" x14ac:dyDescent="0.3">
      <c r="B29" s="46"/>
      <c r="C29" s="47" t="s">
        <v>125</v>
      </c>
    </row>
    <row r="30" spans="2:3" x14ac:dyDescent="0.3">
      <c r="B30" s="46"/>
      <c r="C30" s="49" t="s">
        <v>40</v>
      </c>
    </row>
    <row r="31" spans="2:3" x14ac:dyDescent="0.3">
      <c r="B31" s="46"/>
      <c r="C31" s="47" t="s">
        <v>127</v>
      </c>
    </row>
    <row r="32" spans="2:3" x14ac:dyDescent="0.3">
      <c r="B32" s="46"/>
      <c r="C32" s="47" t="s">
        <v>200</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1" location="'Commerzone Porur'!A1" display="Commerzone Porur" xr:uid="{83640872-F9B2-41EE-BC90-1928A08A06E6}"/>
    <hyperlink ref="C32" location="'Facility Business &amp; Elimination'!A1" display="Facility Management Business" xr:uid="{16D18805-D6A7-45AB-AFCC-11BF5EB51B0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workbookViewId="0">
      <selection activeCell="C7" sqref="C7"/>
    </sheetView>
  </sheetViews>
  <sheetFormatPr defaultRowHeight="14.5" x14ac:dyDescent="0.35"/>
  <cols>
    <col min="1" max="1" width="4.26953125" customWidth="1"/>
    <col min="2" max="2" width="4.453125" customWidth="1"/>
    <col min="3" max="3" width="36.6328125" bestFit="1" customWidth="1"/>
    <col min="4" max="4" width="65.453125" customWidth="1"/>
  </cols>
  <sheetData>
    <row r="4" spans="3:4" x14ac:dyDescent="0.35">
      <c r="C4" s="135" t="s">
        <v>96</v>
      </c>
      <c r="D4" s="127" t="s">
        <v>211</v>
      </c>
    </row>
    <row r="5" spans="3:4" x14ac:dyDescent="0.35">
      <c r="C5" s="136"/>
      <c r="D5" s="128" t="s">
        <v>212</v>
      </c>
    </row>
    <row r="6" spans="3:4" ht="23" x14ac:dyDescent="0.35">
      <c r="C6" s="129" t="s">
        <v>213</v>
      </c>
      <c r="D6" s="130" t="s">
        <v>214</v>
      </c>
    </row>
    <row r="7" spans="3:4" ht="23" x14ac:dyDescent="0.35">
      <c r="C7" s="129" t="s">
        <v>215</v>
      </c>
      <c r="D7" s="130" t="s">
        <v>216</v>
      </c>
    </row>
    <row r="8" spans="3:4" ht="57.5" x14ac:dyDescent="0.35">
      <c r="C8" s="129" t="s">
        <v>217</v>
      </c>
      <c r="D8" s="130" t="s">
        <v>218</v>
      </c>
    </row>
    <row r="9" spans="3:4" ht="34.5" x14ac:dyDescent="0.35">
      <c r="C9" s="129" t="s">
        <v>219</v>
      </c>
      <c r="D9" s="130" t="s">
        <v>220</v>
      </c>
    </row>
    <row r="10" spans="3:4" x14ac:dyDescent="0.35">
      <c r="C10" s="135" t="s">
        <v>221</v>
      </c>
      <c r="D10" s="131" t="s">
        <v>246</v>
      </c>
    </row>
    <row r="11" spans="3:4" x14ac:dyDescent="0.35">
      <c r="C11" s="136"/>
      <c r="D11" s="128" t="s">
        <v>222</v>
      </c>
    </row>
    <row r="12" spans="3:4" ht="23" x14ac:dyDescent="0.35">
      <c r="C12" s="129" t="s">
        <v>223</v>
      </c>
      <c r="D12" s="130" t="s">
        <v>224</v>
      </c>
    </row>
    <row r="13" spans="3:4" ht="23" x14ac:dyDescent="0.35">
      <c r="C13" s="129" t="s">
        <v>225</v>
      </c>
      <c r="D13" s="130" t="s">
        <v>226</v>
      </c>
    </row>
    <row r="14" spans="3:4" x14ac:dyDescent="0.35">
      <c r="C14" s="129" t="s">
        <v>227</v>
      </c>
      <c r="D14" s="130" t="s">
        <v>228</v>
      </c>
    </row>
    <row r="15" spans="3:4" ht="34.5" x14ac:dyDescent="0.35">
      <c r="C15" s="129" t="s">
        <v>170</v>
      </c>
      <c r="D15" s="130" t="s">
        <v>229</v>
      </c>
    </row>
    <row r="16" spans="3:4" ht="23" x14ac:dyDescent="0.35">
      <c r="C16" s="129" t="s">
        <v>230</v>
      </c>
      <c r="D16" s="130" t="s">
        <v>231</v>
      </c>
    </row>
    <row r="17" spans="3:4" ht="23" x14ac:dyDescent="0.35">
      <c r="C17" s="129" t="s">
        <v>232</v>
      </c>
      <c r="D17" s="130" t="s">
        <v>233</v>
      </c>
    </row>
    <row r="18" spans="3:4" ht="23" x14ac:dyDescent="0.35">
      <c r="C18" s="129" t="s">
        <v>234</v>
      </c>
      <c r="D18" s="130" t="s">
        <v>235</v>
      </c>
    </row>
    <row r="19" spans="3:4" ht="23" x14ac:dyDescent="0.35">
      <c r="C19" s="129" t="s">
        <v>236</v>
      </c>
      <c r="D19" s="130" t="s">
        <v>237</v>
      </c>
    </row>
    <row r="20" spans="3:4" ht="23" x14ac:dyDescent="0.35">
      <c r="C20" s="129" t="s">
        <v>238</v>
      </c>
      <c r="D20" s="132" t="s">
        <v>239</v>
      </c>
    </row>
    <row r="21" spans="3:4" ht="23" x14ac:dyDescent="0.35">
      <c r="C21" s="129" t="s">
        <v>240</v>
      </c>
      <c r="D21" s="130" t="s">
        <v>241</v>
      </c>
    </row>
    <row r="22" spans="3:4" ht="23" x14ac:dyDescent="0.35">
      <c r="C22" s="129" t="s">
        <v>242</v>
      </c>
      <c r="D22" s="130" t="s">
        <v>243</v>
      </c>
    </row>
    <row r="23" spans="3:4" ht="23" x14ac:dyDescent="0.35">
      <c r="C23" s="129" t="s">
        <v>244</v>
      </c>
      <c r="D23" s="130" t="s">
        <v>245</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D38"/>
  <sheetViews>
    <sheetView showGridLines="0" workbookViewId="0">
      <pane xSplit="3" ySplit="3" topLeftCell="R6" activePane="bottomRight" state="frozen"/>
      <selection pane="topRight" activeCell="D1" sqref="D1"/>
      <selection pane="bottomLeft" activeCell="A4" sqref="A4"/>
      <selection pane="bottomRight" activeCell="AB3" sqref="AB3"/>
    </sheetView>
  </sheetViews>
  <sheetFormatPr defaultRowHeight="11.5" x14ac:dyDescent="0.25"/>
  <cols>
    <col min="1" max="1" width="4.26953125" style="1" customWidth="1"/>
    <col min="2" max="2" width="4.453125" style="1" customWidth="1"/>
    <col min="3" max="3" width="37.54296875" style="1" bestFit="1" customWidth="1"/>
    <col min="4" max="16384" width="8.7265625" style="1"/>
  </cols>
  <sheetData>
    <row r="1" spans="3:28" x14ac:dyDescent="0.25">
      <c r="C1" s="15" t="s">
        <v>113</v>
      </c>
    </row>
    <row r="3" spans="3:28" x14ac:dyDescent="0.25">
      <c r="C3" s="6" t="s">
        <v>71</v>
      </c>
      <c r="D3" s="6" t="s">
        <v>67</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5" spans="3:28" x14ac:dyDescent="0.25">
      <c r="C5" s="3" t="s">
        <v>248</v>
      </c>
      <c r="D5" s="40">
        <v>1.03</v>
      </c>
      <c r="E5" s="40">
        <v>0.96199999999999997</v>
      </c>
      <c r="F5" s="40">
        <v>1.54</v>
      </c>
      <c r="G5" s="40">
        <v>1.2</v>
      </c>
      <c r="H5" s="40">
        <v>0.9</v>
      </c>
      <c r="I5" s="40">
        <v>1.77</v>
      </c>
      <c r="J5" s="40">
        <v>0.72</v>
      </c>
      <c r="K5" s="40">
        <v>0.87</v>
      </c>
      <c r="L5" s="40">
        <v>1.27</v>
      </c>
      <c r="M5" s="40">
        <v>1.3248056315789474</v>
      </c>
      <c r="N5" s="40">
        <v>0.63218633333333341</v>
      </c>
      <c r="O5" s="40">
        <v>0.37904500000000008</v>
      </c>
      <c r="P5" s="40">
        <v>0.768181</v>
      </c>
      <c r="Q5" s="40">
        <v>0.44919583000000002</v>
      </c>
      <c r="R5" s="40">
        <v>2.0214858070175441</v>
      </c>
      <c r="S5" s="40">
        <v>1.0901063333333334</v>
      </c>
      <c r="T5" s="40">
        <v>2.0951443333333328</v>
      </c>
      <c r="U5" s="40">
        <v>1.7087521324267763</v>
      </c>
      <c r="W5" s="40">
        <v>3.532</v>
      </c>
      <c r="X5" s="40">
        <v>4.59</v>
      </c>
      <c r="Y5" s="40">
        <v>4.0969919649122808</v>
      </c>
      <c r="Z5" s="40">
        <v>3.6179076370175443</v>
      </c>
      <c r="AA5" s="40">
        <v>3.1852506666666662</v>
      </c>
      <c r="AB5" s="40">
        <v>4.8940027990934425</v>
      </c>
    </row>
    <row r="6" spans="3:28" s="42" customFormat="1" x14ac:dyDescent="0.25">
      <c r="C6" s="2" t="s">
        <v>92</v>
      </c>
      <c r="D6" s="42">
        <v>0.5</v>
      </c>
      <c r="E6" s="41">
        <v>0.875</v>
      </c>
      <c r="F6" s="41">
        <v>0.76</v>
      </c>
      <c r="G6" s="41">
        <v>0.6</v>
      </c>
      <c r="H6" s="41">
        <v>0.4</v>
      </c>
      <c r="I6" s="41">
        <v>0.73</v>
      </c>
      <c r="J6" s="41">
        <v>0.21</v>
      </c>
      <c r="K6" s="41">
        <v>0.35</v>
      </c>
      <c r="L6" s="41">
        <v>0.54</v>
      </c>
      <c r="M6" s="41">
        <v>0.63165000000000004</v>
      </c>
      <c r="N6" s="41">
        <v>9.178133333333334E-2</v>
      </c>
      <c r="O6" s="41">
        <v>0.19328700000000001</v>
      </c>
      <c r="P6" s="41">
        <v>0.55367299999999997</v>
      </c>
      <c r="Q6" s="41">
        <v>0.407219</v>
      </c>
      <c r="R6" s="41">
        <v>1.089549807017544</v>
      </c>
      <c r="S6" s="41">
        <v>0.63877833333333334</v>
      </c>
      <c r="T6" s="41">
        <v>0.55539833333333322</v>
      </c>
      <c r="U6" s="41">
        <v>0.45407957102326746</v>
      </c>
      <c r="W6" s="41">
        <v>2.1349999999999998</v>
      </c>
      <c r="X6" s="41">
        <v>1.94</v>
      </c>
      <c r="Y6" s="41">
        <v>1.6134313333333334</v>
      </c>
      <c r="Z6" s="41">
        <v>2.2437288070175443</v>
      </c>
      <c r="AA6" s="41">
        <v>1.1941766666666664</v>
      </c>
      <c r="AB6" s="41">
        <v>1.6482562376899339</v>
      </c>
    </row>
    <row r="7" spans="3:28" s="42" customFormat="1" x14ac:dyDescent="0.25">
      <c r="C7" s="2" t="s">
        <v>93</v>
      </c>
      <c r="D7" s="41">
        <v>0.53</v>
      </c>
      <c r="E7" s="41">
        <v>8.6999999999999994E-2</v>
      </c>
      <c r="F7" s="41">
        <v>0.78</v>
      </c>
      <c r="G7" s="41">
        <v>0.6</v>
      </c>
      <c r="H7" s="41">
        <v>0.5</v>
      </c>
      <c r="I7" s="41">
        <v>1.04</v>
      </c>
      <c r="J7" s="41">
        <v>0.51</v>
      </c>
      <c r="K7" s="41">
        <v>0.52</v>
      </c>
      <c r="L7" s="41">
        <v>0.73</v>
      </c>
      <c r="M7" s="41">
        <v>0.69315563157894733</v>
      </c>
      <c r="N7" s="41">
        <v>0.54040500000000002</v>
      </c>
      <c r="O7" s="41">
        <v>0.18575800000000003</v>
      </c>
      <c r="P7" s="41">
        <v>0.21450800000000003</v>
      </c>
      <c r="Q7" s="41">
        <v>4.197683E-2</v>
      </c>
      <c r="R7" s="41">
        <v>0.9319360000000001</v>
      </c>
      <c r="S7" s="41">
        <v>0.45132800000000001</v>
      </c>
      <c r="T7" s="41">
        <v>0.48117799999999999</v>
      </c>
      <c r="U7" s="41">
        <v>0.20416566666666669</v>
      </c>
      <c r="W7" s="41">
        <v>1.397</v>
      </c>
      <c r="X7" s="41">
        <v>2.6500000000000004</v>
      </c>
      <c r="Y7" s="41">
        <v>2.4835606315789471</v>
      </c>
      <c r="Z7" s="41">
        <v>1.3741788300000002</v>
      </c>
      <c r="AA7" s="41">
        <v>0.93250600000000006</v>
      </c>
      <c r="AB7" s="41">
        <v>1.1366716666666667</v>
      </c>
    </row>
    <row r="8" spans="3:28" s="42" customFormat="1" x14ac:dyDescent="0.25">
      <c r="C8" s="2" t="s">
        <v>250</v>
      </c>
      <c r="D8" s="41"/>
      <c r="E8" s="41"/>
      <c r="F8" s="41"/>
      <c r="G8" s="41"/>
      <c r="H8" s="41"/>
      <c r="I8" s="41"/>
      <c r="J8" s="41"/>
      <c r="K8" s="41"/>
      <c r="L8" s="41"/>
      <c r="M8" s="41"/>
      <c r="N8" s="41"/>
      <c r="O8" s="41"/>
      <c r="P8" s="41"/>
      <c r="Q8" s="41"/>
      <c r="R8" s="41"/>
      <c r="S8" s="41"/>
      <c r="T8" s="41">
        <v>1.058568</v>
      </c>
      <c r="U8" s="41">
        <v>1.0456780000000001</v>
      </c>
      <c r="W8" s="41"/>
      <c r="X8" s="41"/>
      <c r="Y8" s="41"/>
      <c r="Z8" s="41"/>
      <c r="AA8" s="41">
        <v>1.058568</v>
      </c>
      <c r="AB8" s="41">
        <v>2.1042459999999998</v>
      </c>
    </row>
    <row r="9" spans="3:28" x14ac:dyDescent="0.25">
      <c r="C9" s="2"/>
      <c r="D9" s="38"/>
      <c r="E9" s="38"/>
      <c r="F9" s="38"/>
      <c r="G9" s="38"/>
      <c r="H9" s="38"/>
      <c r="I9" s="38"/>
      <c r="J9" s="38"/>
      <c r="K9" s="38"/>
      <c r="L9" s="38"/>
      <c r="M9" s="38"/>
      <c r="N9" s="38"/>
      <c r="O9" s="38"/>
      <c r="P9" s="38"/>
      <c r="Q9" s="38"/>
      <c r="R9" s="38"/>
      <c r="S9" s="38"/>
      <c r="T9" s="38"/>
      <c r="U9" s="38"/>
    </row>
    <row r="10" spans="3:28" x14ac:dyDescent="0.25">
      <c r="C10" s="1" t="s">
        <v>65</v>
      </c>
      <c r="D10" s="37">
        <v>0.33100000000000002</v>
      </c>
      <c r="E10" s="37">
        <v>0.13267806071292032</v>
      </c>
      <c r="F10" s="37">
        <v>0.16114482899962845</v>
      </c>
      <c r="G10" s="37">
        <v>0.56293469327860612</v>
      </c>
      <c r="H10" s="37">
        <v>0.21591043752011863</v>
      </c>
      <c r="I10" s="37">
        <v>0.27798662809239238</v>
      </c>
      <c r="J10" s="37">
        <v>5.6735906017576498E-2</v>
      </c>
      <c r="K10" s="37">
        <v>0.3642704821876328</v>
      </c>
      <c r="L10" s="37">
        <v>0.22289393974654401</v>
      </c>
      <c r="M10" s="37">
        <v>0.248799302100917</v>
      </c>
      <c r="N10" s="37">
        <v>0.23805953216840733</v>
      </c>
      <c r="O10" s="37">
        <v>0.10095546980554616</v>
      </c>
      <c r="P10" s="37">
        <v>9.7048753535536422E-2</v>
      </c>
      <c r="Q10" s="37">
        <v>0.17136852111469245</v>
      </c>
      <c r="R10" s="37">
        <v>0.16712721751656745</v>
      </c>
      <c r="S10" s="37">
        <v>0.23877751861541596</v>
      </c>
      <c r="T10" s="37">
        <v>0.27768371734528907</v>
      </c>
      <c r="U10" s="37">
        <v>0.264024898718343</v>
      </c>
      <c r="W10" s="50">
        <v>0.191</v>
      </c>
      <c r="X10" s="50">
        <v>0.31</v>
      </c>
      <c r="Y10" s="50">
        <v>0.26300000000000001</v>
      </c>
      <c r="Z10" s="50">
        <v>0.14299999999999999</v>
      </c>
      <c r="AA10" s="50">
        <v>0.257960627403166</v>
      </c>
      <c r="AB10" s="50">
        <v>0.25900000000000001</v>
      </c>
    </row>
    <row r="11" spans="3:28" x14ac:dyDescent="0.25">
      <c r="C11" s="1" t="s">
        <v>198</v>
      </c>
      <c r="D11" s="38">
        <v>0.6</v>
      </c>
      <c r="E11" s="38">
        <v>0.9</v>
      </c>
      <c r="F11" s="38">
        <v>0.8</v>
      </c>
      <c r="G11" s="38">
        <v>1.1000000000000001</v>
      </c>
      <c r="H11" s="38">
        <v>0.6</v>
      </c>
      <c r="I11" s="38">
        <v>0.8</v>
      </c>
      <c r="J11" s="38">
        <v>0.4</v>
      </c>
      <c r="K11" s="38">
        <v>0.5</v>
      </c>
      <c r="L11" s="38">
        <v>0.8</v>
      </c>
      <c r="M11" s="38">
        <v>1</v>
      </c>
      <c r="N11" s="38">
        <v>0.2</v>
      </c>
      <c r="O11" s="38">
        <v>0.3</v>
      </c>
      <c r="P11" s="38">
        <v>0.7</v>
      </c>
      <c r="Q11" s="38">
        <v>0.4</v>
      </c>
      <c r="R11" s="38">
        <v>1.9</v>
      </c>
      <c r="S11" s="38">
        <v>1</v>
      </c>
      <c r="T11" s="38">
        <v>1</v>
      </c>
      <c r="U11" s="38">
        <v>0.53838388250272862</v>
      </c>
      <c r="W11" s="38">
        <v>2.2000000000000002</v>
      </c>
      <c r="X11" s="38">
        <v>2.8</v>
      </c>
      <c r="Y11" s="38">
        <v>2.6</v>
      </c>
      <c r="Z11" s="38">
        <v>3.4</v>
      </c>
      <c r="AA11" s="38">
        <v>2</v>
      </c>
      <c r="AB11" s="38">
        <v>2.5264093491693953</v>
      </c>
    </row>
    <row r="12" spans="3:28" x14ac:dyDescent="0.25">
      <c r="C12" s="1" t="s">
        <v>94</v>
      </c>
      <c r="D12" s="39">
        <v>70</v>
      </c>
      <c r="E12" s="39">
        <v>60</v>
      </c>
      <c r="F12" s="39">
        <v>73</v>
      </c>
      <c r="G12" s="39">
        <v>60</v>
      </c>
      <c r="H12" s="39">
        <v>88</v>
      </c>
      <c r="I12" s="39">
        <v>64</v>
      </c>
      <c r="J12" s="39">
        <v>63</v>
      </c>
      <c r="K12" s="39">
        <v>63</v>
      </c>
      <c r="L12" s="39">
        <v>62</v>
      </c>
      <c r="M12" s="39">
        <v>66.73165888843198</v>
      </c>
      <c r="N12" s="39">
        <v>74.148948177595628</v>
      </c>
      <c r="O12" s="39">
        <v>68.181510288065141</v>
      </c>
      <c r="P12" s="39">
        <v>75.678840550119915</v>
      </c>
      <c r="Q12" s="39">
        <v>78.066304421594864</v>
      </c>
      <c r="R12" s="39">
        <v>65</v>
      </c>
      <c r="S12" s="39">
        <v>72.400000000000006</v>
      </c>
      <c r="T12" s="39">
        <v>76.233959071674732</v>
      </c>
      <c r="U12" s="39">
        <v>76.070769264858214</v>
      </c>
      <c r="W12" s="39">
        <v>69</v>
      </c>
      <c r="X12" s="39">
        <v>67</v>
      </c>
      <c r="Y12" s="39">
        <v>66</v>
      </c>
      <c r="Z12" s="39">
        <v>69</v>
      </c>
      <c r="AA12" s="39">
        <v>74.269155563013513</v>
      </c>
      <c r="AB12" s="39">
        <v>72.767172443810665</v>
      </c>
    </row>
    <row r="14" spans="3:28" x14ac:dyDescent="0.25">
      <c r="C14" s="3" t="s">
        <v>95</v>
      </c>
      <c r="D14" s="40">
        <v>29.520837554407802</v>
      </c>
      <c r="E14" s="40">
        <v>29.53577131072359</v>
      </c>
      <c r="F14" s="40">
        <v>30.224852310723591</v>
      </c>
      <c r="G14" s="40">
        <v>31.233551652351863</v>
      </c>
      <c r="H14" s="40">
        <v>31.293564653962473</v>
      </c>
      <c r="I14" s="40">
        <v>31.284271227197213</v>
      </c>
      <c r="J14" s="40">
        <v>31.820710340679526</v>
      </c>
      <c r="K14" s="40">
        <v>31.84810301175537</v>
      </c>
      <c r="L14" s="40">
        <v>31.934640631944696</v>
      </c>
      <c r="M14" s="40">
        <v>31.969431825922054</v>
      </c>
      <c r="N14" s="40">
        <v>32.046796508609347</v>
      </c>
      <c r="O14" s="40">
        <v>32.056451038779976</v>
      </c>
      <c r="P14" s="40">
        <v>32.341329970831254</v>
      </c>
      <c r="Q14" s="40">
        <v>33.143492685446638</v>
      </c>
      <c r="R14" s="40">
        <v>33.239816252565319</v>
      </c>
      <c r="S14" s="40">
        <v>33.611708252565315</v>
      </c>
      <c r="T14" s="40">
        <v>34.742456904111179</v>
      </c>
      <c r="U14" s="40">
        <v>34.82356909275947</v>
      </c>
      <c r="W14" s="40">
        <v>30.224852310723591</v>
      </c>
      <c r="X14" s="40">
        <v>31.820710340679526</v>
      </c>
      <c r="Y14" s="40">
        <v>32.046796508609347</v>
      </c>
      <c r="Z14" s="40">
        <v>33.239816252565319</v>
      </c>
      <c r="AA14" s="40">
        <v>34.742456904111179</v>
      </c>
      <c r="AB14" s="40">
        <v>34.82356909275947</v>
      </c>
    </row>
    <row r="15" spans="3:28" x14ac:dyDescent="0.25">
      <c r="C15" s="2" t="s">
        <v>26</v>
      </c>
      <c r="D15" s="41">
        <v>23.856161363112012</v>
      </c>
      <c r="E15" s="41">
        <v>23.865852119427799</v>
      </c>
      <c r="F15" s="41">
        <v>23.861713119427801</v>
      </c>
      <c r="G15" s="41">
        <v>23.833452732878182</v>
      </c>
      <c r="H15" s="41">
        <v>23.949446450125635</v>
      </c>
      <c r="I15" s="41">
        <v>24.183785858915112</v>
      </c>
      <c r="J15" s="41">
        <v>24.232109795614267</v>
      </c>
      <c r="K15" s="41">
        <v>24.439054396613269</v>
      </c>
      <c r="L15" s="41">
        <v>24.917653482599437</v>
      </c>
      <c r="M15" s="41">
        <v>25.587845676576794</v>
      </c>
      <c r="N15" s="41">
        <v>25.846208923082827</v>
      </c>
      <c r="O15" s="41">
        <v>25.855863453253455</v>
      </c>
      <c r="P15" s="41">
        <v>26.140188385304739</v>
      </c>
      <c r="Q15" s="41">
        <v>26.175219099920124</v>
      </c>
      <c r="R15" s="41">
        <v>26.271542667038801</v>
      </c>
      <c r="S15" s="41">
        <v>26.3434346670388</v>
      </c>
      <c r="T15" s="41">
        <v>26.413659768584665</v>
      </c>
      <c r="U15" s="41">
        <v>26.838329496872834</v>
      </c>
      <c r="W15" s="41">
        <v>23.861713119427801</v>
      </c>
      <c r="X15" s="41">
        <v>24.232109795614267</v>
      </c>
      <c r="Y15" s="41">
        <v>25.846208923082827</v>
      </c>
      <c r="Z15" s="41">
        <v>26.271542667038801</v>
      </c>
      <c r="AA15" s="41">
        <v>26.413659768584665</v>
      </c>
      <c r="AB15" s="41">
        <v>26.838329496872834</v>
      </c>
    </row>
    <row r="16" spans="3:28" x14ac:dyDescent="0.25">
      <c r="C16" s="2" t="s">
        <v>27</v>
      </c>
      <c r="D16" s="41">
        <v>2.0292862718221096</v>
      </c>
      <c r="E16" s="41">
        <v>2.0345292718221097</v>
      </c>
      <c r="F16" s="41">
        <v>2.0975292718221099</v>
      </c>
      <c r="G16" s="41">
        <v>1.8242990000000001</v>
      </c>
      <c r="H16" s="41">
        <v>1.7683182843631577</v>
      </c>
      <c r="I16" s="41">
        <v>1.8397954488084209</v>
      </c>
      <c r="J16" s="41">
        <v>2.9834106255915795</v>
      </c>
      <c r="K16" s="41">
        <v>2.8038586956684215</v>
      </c>
      <c r="L16" s="41">
        <v>2.4117972298715795</v>
      </c>
      <c r="M16" s="41">
        <v>1.7763962298715787</v>
      </c>
      <c r="N16" s="41">
        <v>2.544979320326517</v>
      </c>
      <c r="O16" s="41">
        <v>2.544979320326517</v>
      </c>
      <c r="P16" s="41">
        <v>2.8606433203265169</v>
      </c>
      <c r="Q16" s="41">
        <v>4.438744135526516</v>
      </c>
      <c r="R16" s="41">
        <v>4.438744135526516</v>
      </c>
      <c r="S16" s="41">
        <v>4.438744135526516</v>
      </c>
      <c r="T16" s="41">
        <v>4.4705971355265159</v>
      </c>
      <c r="U16" s="41">
        <v>4.6270395958866377</v>
      </c>
      <c r="W16" s="41">
        <v>2.0975292718221099</v>
      </c>
      <c r="X16" s="41">
        <v>2.9834106255915795</v>
      </c>
      <c r="Y16" s="41">
        <v>2.544979320326517</v>
      </c>
      <c r="Z16" s="41">
        <v>4.438744135526516</v>
      </c>
      <c r="AA16" s="41">
        <v>4.4705971355265159</v>
      </c>
      <c r="AB16" s="41">
        <v>4.6270395958866377</v>
      </c>
    </row>
    <row r="17" spans="3:30" x14ac:dyDescent="0.25">
      <c r="C17" s="2" t="s">
        <v>28</v>
      </c>
      <c r="D17" s="41">
        <v>3.6353899194736798</v>
      </c>
      <c r="E17" s="41">
        <v>3.6353899194736798</v>
      </c>
      <c r="F17" s="41">
        <v>4.2656099194736798</v>
      </c>
      <c r="G17" s="41">
        <v>5.5757999194736811</v>
      </c>
      <c r="H17" s="41">
        <v>5.5757999194736811</v>
      </c>
      <c r="I17" s="41">
        <v>5.2606899194736805</v>
      </c>
      <c r="J17" s="41">
        <v>4.6051899194736805</v>
      </c>
      <c r="K17" s="41">
        <v>4.6051899194736805</v>
      </c>
      <c r="L17" s="41">
        <v>4.6051899194736805</v>
      </c>
      <c r="M17" s="41">
        <v>4.6051899194736805</v>
      </c>
      <c r="N17" s="41">
        <v>3.6556082652000002</v>
      </c>
      <c r="O17" s="41">
        <v>3.6556082652000002</v>
      </c>
      <c r="P17" s="41">
        <v>3.3404982651999999</v>
      </c>
      <c r="Q17" s="41">
        <v>2.5295294500000001</v>
      </c>
      <c r="R17" s="41">
        <v>2.5295294500000001</v>
      </c>
      <c r="S17" s="41">
        <v>2.8295294500000003</v>
      </c>
      <c r="T17" s="41">
        <v>3.8582000000000001</v>
      </c>
      <c r="U17" s="41">
        <v>3.3582000000000001</v>
      </c>
      <c r="W17" s="41">
        <v>4.2656099194736798</v>
      </c>
      <c r="X17" s="41">
        <v>4.6051899194736805</v>
      </c>
      <c r="Y17" s="41">
        <v>3.6556082652000002</v>
      </c>
      <c r="Z17" s="41">
        <v>2.5295294500000001</v>
      </c>
      <c r="AA17" s="41">
        <v>3.8582000000000001</v>
      </c>
      <c r="AB17" s="41">
        <v>3.3582000000000001</v>
      </c>
    </row>
    <row r="18" spans="3:30" x14ac:dyDescent="0.25">
      <c r="C18" s="2"/>
      <c r="D18" s="38"/>
      <c r="E18" s="38"/>
      <c r="F18" s="38"/>
      <c r="G18" s="38"/>
      <c r="H18" s="38"/>
      <c r="I18" s="38"/>
      <c r="J18" s="38"/>
      <c r="K18" s="38"/>
      <c r="L18" s="38"/>
      <c r="M18" s="38"/>
      <c r="N18" s="38"/>
      <c r="O18" s="38"/>
      <c r="P18" s="38"/>
      <c r="Q18" s="38"/>
      <c r="R18" s="38"/>
      <c r="S18" s="38"/>
      <c r="T18" s="38"/>
      <c r="U18" s="38"/>
    </row>
    <row r="19" spans="3:30" x14ac:dyDescent="0.25">
      <c r="C19" s="3" t="s">
        <v>96</v>
      </c>
      <c r="D19" s="51">
        <v>0.88921251859676176</v>
      </c>
      <c r="E19" s="51">
        <v>0.86924914417180987</v>
      </c>
      <c r="F19" s="51">
        <v>0.84198037161823747</v>
      </c>
      <c r="G19" s="51">
        <v>0.84397102839597105</v>
      </c>
      <c r="H19" s="51">
        <v>0.84931351651220399</v>
      </c>
      <c r="I19" s="51">
        <v>0.84607810569997077</v>
      </c>
      <c r="J19" s="51">
        <v>0.84283051129074149</v>
      </c>
      <c r="K19" s="51">
        <v>0.85562764919914702</v>
      </c>
      <c r="L19" s="51">
        <v>0.86910992670908171</v>
      </c>
      <c r="M19" s="51">
        <v>0.88306548325394929</v>
      </c>
      <c r="N19" s="51">
        <v>0.88952230685577083</v>
      </c>
      <c r="O19" s="51">
        <v>0.88751101893910611</v>
      </c>
      <c r="P19" s="51">
        <v>0.86480913548641303</v>
      </c>
      <c r="Q19" s="51">
        <v>0.86081489759205598</v>
      </c>
      <c r="R19" s="51">
        <v>0.88648449657227857</v>
      </c>
      <c r="S19" s="51">
        <v>0.8910818415313988</v>
      </c>
      <c r="T19" s="51">
        <v>0.89731081263763879</v>
      </c>
      <c r="U19" s="51">
        <v>0.89554062255774569</v>
      </c>
      <c r="W19" s="51">
        <v>0.84198037161823747</v>
      </c>
      <c r="X19" s="51">
        <v>0.84283051129074149</v>
      </c>
      <c r="Y19" s="51">
        <v>0.88952230685577083</v>
      </c>
      <c r="Z19" s="51">
        <v>0.88648449657227857</v>
      </c>
      <c r="AA19" s="51">
        <v>0.89731081263763879</v>
      </c>
      <c r="AB19" s="51">
        <v>0.89554062255774569</v>
      </c>
    </row>
    <row r="20" spans="3:30" x14ac:dyDescent="0.25">
      <c r="C20" s="3" t="s">
        <v>249</v>
      </c>
      <c r="D20" s="51"/>
      <c r="E20" s="51"/>
      <c r="F20" s="51"/>
      <c r="G20" s="51"/>
      <c r="H20" s="51"/>
      <c r="I20" s="51"/>
      <c r="J20" s="51"/>
      <c r="K20" s="51"/>
      <c r="L20" s="51"/>
      <c r="M20" s="51"/>
      <c r="N20" s="51"/>
      <c r="O20" s="51"/>
      <c r="P20" s="51"/>
      <c r="Q20" s="51"/>
      <c r="R20" s="51">
        <v>0.90600000000000003</v>
      </c>
      <c r="S20" s="51">
        <v>0.91100000000000003</v>
      </c>
      <c r="T20" s="51">
        <v>0.91700000000000004</v>
      </c>
      <c r="U20" s="51">
        <v>0.91497664131904277</v>
      </c>
      <c r="W20" s="51"/>
      <c r="X20" s="51"/>
      <c r="Y20" s="51"/>
      <c r="Z20" s="51">
        <v>0.90600000000000003</v>
      </c>
      <c r="AA20" s="51">
        <v>0.91700000000000004</v>
      </c>
      <c r="AB20" s="51">
        <v>0.91497664131904277</v>
      </c>
    </row>
    <row r="21" spans="3:30" x14ac:dyDescent="0.25">
      <c r="C21" s="1" t="s">
        <v>97</v>
      </c>
      <c r="D21" s="37">
        <v>0.87072203333863984</v>
      </c>
      <c r="E21" s="37">
        <v>0.85260192797303935</v>
      </c>
      <c r="F21" s="37">
        <v>0.81375649696894936</v>
      </c>
      <c r="G21" s="37">
        <v>0.80325156805057174</v>
      </c>
      <c r="H21" s="37">
        <v>0.81451525920235168</v>
      </c>
      <c r="I21" s="37">
        <v>0.82046361021535019</v>
      </c>
      <c r="J21" s="37">
        <v>0.82167730397909267</v>
      </c>
      <c r="K21" s="37">
        <v>0.82052355182531223</v>
      </c>
      <c r="L21" s="37">
        <v>0.82813713224230767</v>
      </c>
      <c r="M21" s="37">
        <v>0.83710608460568725</v>
      </c>
      <c r="N21" s="37">
        <v>0.83360544089291455</v>
      </c>
      <c r="O21" s="37">
        <v>0.86907930031320835</v>
      </c>
      <c r="P21" s="37">
        <v>0.83839532431479358</v>
      </c>
      <c r="Q21" s="37">
        <v>0.84961564730570804</v>
      </c>
      <c r="R21" s="37">
        <v>0.8378121786626429</v>
      </c>
      <c r="S21" s="37">
        <v>0.83283838595852167</v>
      </c>
      <c r="T21" s="37">
        <v>0.85038263188344199</v>
      </c>
      <c r="U21" s="37">
        <v>0.86196887692699586</v>
      </c>
      <c r="W21" s="37">
        <v>0.81375649696894936</v>
      </c>
      <c r="X21" s="37">
        <v>0.82167730397909267</v>
      </c>
      <c r="Y21" s="37">
        <v>0.83360544089291455</v>
      </c>
      <c r="Z21" s="37">
        <v>0.8378121786626429</v>
      </c>
      <c r="AA21" s="37">
        <v>0.85038263188344199</v>
      </c>
      <c r="AB21" s="37">
        <v>0.86196887692699586</v>
      </c>
    </row>
    <row r="22" spans="3:30" x14ac:dyDescent="0.25">
      <c r="C22" s="1" t="s">
        <v>208</v>
      </c>
      <c r="D22" s="38">
        <v>5.6008041775874871</v>
      </c>
      <c r="E22" s="38">
        <v>5.8091297757141511</v>
      </c>
      <c r="F22" s="38">
        <v>6.0166875864899243</v>
      </c>
      <c r="G22" s="38">
        <v>6.5940192238720821</v>
      </c>
      <c r="H22" s="38">
        <v>6.675627309103799</v>
      </c>
      <c r="I22" s="38">
        <v>6.9247631151435804</v>
      </c>
      <c r="J22" s="38">
        <v>6.8860446094489625</v>
      </c>
      <c r="K22" s="38">
        <v>6.7951666723619333</v>
      </c>
      <c r="L22" s="38">
        <v>6.845945754750522</v>
      </c>
      <c r="M22" s="38">
        <v>6.9975275221269557</v>
      </c>
      <c r="N22" s="38">
        <v>6.955446028286751</v>
      </c>
      <c r="O22" s="38">
        <v>6.8621457677089266</v>
      </c>
      <c r="P22" s="38">
        <v>6.8724998086616313</v>
      </c>
      <c r="Q22" s="38">
        <v>6.8379145124912855</v>
      </c>
      <c r="R22" s="38">
        <v>6.7537123928670777</v>
      </c>
      <c r="S22" s="38">
        <v>6.9185079466048416</v>
      </c>
      <c r="T22" s="38">
        <v>6.9282956638572761</v>
      </c>
      <c r="U22" s="38">
        <v>7.1591749018909248</v>
      </c>
      <c r="W22" s="38">
        <v>6.0166875864899243</v>
      </c>
      <c r="X22" s="38">
        <v>6.8860446094489625</v>
      </c>
      <c r="Y22" s="38">
        <v>6.955446028286751</v>
      </c>
      <c r="Z22" s="38">
        <v>6.7537123928670777</v>
      </c>
      <c r="AA22" s="38">
        <v>6.9282956638572761</v>
      </c>
      <c r="AB22" s="38">
        <v>7.1591749018909248</v>
      </c>
    </row>
    <row r="23" spans="3:30" x14ac:dyDescent="0.25">
      <c r="C23" s="1" t="s">
        <v>209</v>
      </c>
      <c r="D23" s="38">
        <v>54.354104673391497</v>
      </c>
      <c r="E23" s="38">
        <v>55.199033112190314</v>
      </c>
      <c r="F23" s="38">
        <v>55.910441201972873</v>
      </c>
      <c r="G23" s="38">
        <v>57.136214435720568</v>
      </c>
      <c r="H23" s="38">
        <v>57.984728076292456</v>
      </c>
      <c r="I23" s="38">
        <v>59.017431594528531</v>
      </c>
      <c r="J23" s="38">
        <v>61.666380097237166</v>
      </c>
      <c r="K23" s="38">
        <v>62.446196367260818</v>
      </c>
      <c r="L23" s="38">
        <v>63.0135644684376</v>
      </c>
      <c r="M23" s="38">
        <v>64.54004806502185</v>
      </c>
      <c r="N23" s="38">
        <v>65.197590624452957</v>
      </c>
      <c r="O23" s="38">
        <v>66.227676407464884</v>
      </c>
      <c r="P23" s="38">
        <v>67.037540683674237</v>
      </c>
      <c r="Q23" s="38">
        <v>67.994324549887907</v>
      </c>
      <c r="R23" s="38">
        <v>68.919949960271268</v>
      </c>
      <c r="S23" s="38">
        <v>70.049192132292191</v>
      </c>
      <c r="T23" s="38">
        <v>70.43173730283678</v>
      </c>
      <c r="U23" s="38">
        <v>71.366221021486439</v>
      </c>
      <c r="W23" s="38">
        <v>55.910441201972873</v>
      </c>
      <c r="X23" s="38">
        <v>61.666380097237166</v>
      </c>
      <c r="Y23" s="38">
        <v>65.197590624452957</v>
      </c>
      <c r="Z23" s="38">
        <v>68.919949960271268</v>
      </c>
      <c r="AA23" s="38">
        <v>70.43173730283678</v>
      </c>
      <c r="AB23" s="38">
        <v>71.366221021486439</v>
      </c>
      <c r="AD23" s="37"/>
    </row>
    <row r="24" spans="3:30" x14ac:dyDescent="0.25">
      <c r="C24" s="1" t="s">
        <v>35</v>
      </c>
      <c r="D24" s="37">
        <v>0.16900000000000001</v>
      </c>
      <c r="E24" s="37">
        <v>0.15</v>
      </c>
      <c r="F24" s="37">
        <v>0.12961732286450911</v>
      </c>
      <c r="G24" s="37">
        <v>0.10862472785486973</v>
      </c>
      <c r="H24" s="37">
        <v>9.4574917735011588E-2</v>
      </c>
      <c r="I24" s="37">
        <v>7.3237423855881598E-2</v>
      </c>
      <c r="J24" s="37">
        <v>0.1626743099308669</v>
      </c>
      <c r="K24" s="37">
        <v>0.14754382093639279</v>
      </c>
      <c r="L24" s="37">
        <v>0.14053645771614562</v>
      </c>
      <c r="M24" s="37">
        <v>0.10392176610146353</v>
      </c>
      <c r="N24" s="37">
        <v>8.3166042691860564E-2</v>
      </c>
      <c r="O24" s="37">
        <v>6.5824275732673687E-2</v>
      </c>
      <c r="P24" s="37">
        <v>3.6732542560670781E-2</v>
      </c>
      <c r="Q24" s="37">
        <v>4.0395322089518397E-2</v>
      </c>
      <c r="R24" s="37">
        <v>9.1432313301813728E-2</v>
      </c>
      <c r="S24" s="37">
        <v>7.412714695246872E-2</v>
      </c>
      <c r="T24" s="37">
        <v>4.6249593397570544E-2</v>
      </c>
      <c r="U24" s="37">
        <v>3.9083491402277799E-2</v>
      </c>
      <c r="W24" s="37">
        <v>0.12961732286450911</v>
      </c>
      <c r="X24" s="37">
        <v>0.1626743099308669</v>
      </c>
      <c r="Y24" s="37">
        <v>8.3166042691860564E-2</v>
      </c>
      <c r="Z24" s="37">
        <v>9.1432313301813728E-2</v>
      </c>
      <c r="AA24" s="37">
        <v>4.6249593397570544E-2</v>
      </c>
      <c r="AB24" s="37">
        <v>3.9083491402277799E-2</v>
      </c>
    </row>
    <row r="26" spans="3:30" x14ac:dyDescent="0.25">
      <c r="C26" s="12" t="s">
        <v>22</v>
      </c>
      <c r="D26" s="13"/>
      <c r="E26" s="13"/>
      <c r="F26" s="13"/>
      <c r="G26" s="13"/>
      <c r="H26" s="13"/>
      <c r="I26" s="13"/>
      <c r="J26" s="13"/>
      <c r="K26" s="13"/>
      <c r="L26" s="13"/>
      <c r="M26" s="13"/>
      <c r="N26" s="13"/>
      <c r="O26" s="13"/>
      <c r="P26" s="13"/>
      <c r="Q26" s="13"/>
      <c r="R26" s="13"/>
      <c r="S26" s="13"/>
      <c r="T26" s="13"/>
      <c r="U26" s="13"/>
      <c r="W26" s="13"/>
      <c r="X26" s="13"/>
      <c r="Y26" s="13"/>
      <c r="Z26" s="13"/>
      <c r="AA26" s="13"/>
      <c r="AB26" s="13"/>
    </row>
    <row r="27" spans="3:30" x14ac:dyDescent="0.25">
      <c r="C27" s="1" t="s">
        <v>98</v>
      </c>
      <c r="D27" s="99" t="s">
        <v>195</v>
      </c>
      <c r="E27" s="99">
        <v>165</v>
      </c>
      <c r="F27" s="99">
        <v>162</v>
      </c>
      <c r="G27" s="99">
        <v>164</v>
      </c>
      <c r="H27" s="99">
        <v>169</v>
      </c>
      <c r="I27" s="99">
        <v>168</v>
      </c>
      <c r="J27" s="99">
        <v>173</v>
      </c>
      <c r="K27" s="99">
        <v>177</v>
      </c>
      <c r="L27" s="99">
        <v>189</v>
      </c>
      <c r="M27" s="99">
        <v>197</v>
      </c>
      <c r="N27" s="99">
        <v>205</v>
      </c>
      <c r="O27" s="99">
        <v>210</v>
      </c>
      <c r="P27" s="99">
        <v>217</v>
      </c>
      <c r="Q27" s="99">
        <v>219</v>
      </c>
      <c r="R27" s="99">
        <v>223</v>
      </c>
      <c r="S27" s="99">
        <v>228</v>
      </c>
      <c r="T27" s="99">
        <v>228</v>
      </c>
      <c r="U27" s="99">
        <v>228</v>
      </c>
      <c r="V27" s="89"/>
      <c r="W27" s="39">
        <v>162</v>
      </c>
      <c r="X27" s="39">
        <v>173</v>
      </c>
      <c r="Y27" s="39">
        <v>205</v>
      </c>
      <c r="Z27" s="39">
        <v>223</v>
      </c>
      <c r="AA27" s="39">
        <v>228</v>
      </c>
      <c r="AB27" s="39">
        <f>U27</f>
        <v>228</v>
      </c>
    </row>
    <row r="28" spans="3:30" x14ac:dyDescent="0.25">
      <c r="C28" s="1" t="s">
        <v>23</v>
      </c>
      <c r="D28" s="50">
        <v>0.40699999999999997</v>
      </c>
      <c r="E28" s="50">
        <v>0.40899999999999997</v>
      </c>
      <c r="F28" s="50">
        <v>0.40300000000000002</v>
      </c>
      <c r="G28" s="50">
        <v>0.38600000000000001</v>
      </c>
      <c r="H28" s="50">
        <v>0.372</v>
      </c>
      <c r="I28" s="50">
        <v>0.37</v>
      </c>
      <c r="J28" s="50">
        <v>0.36499999999999999</v>
      </c>
      <c r="K28" s="50">
        <v>0.36299999999999999</v>
      </c>
      <c r="L28" s="50">
        <v>0.36399999999999999</v>
      </c>
      <c r="M28" s="50">
        <v>0.34899999999999998</v>
      </c>
      <c r="N28" s="50">
        <v>0.32200000000000001</v>
      </c>
      <c r="O28" s="50">
        <v>0.309</v>
      </c>
      <c r="P28" s="50">
        <v>0.29699999999999999</v>
      </c>
      <c r="Q28" s="50">
        <v>0.29699999999999999</v>
      </c>
      <c r="R28" s="50">
        <v>0.28100000000000003</v>
      </c>
      <c r="S28" s="50">
        <v>0.27500000000000002</v>
      </c>
      <c r="T28" s="50">
        <v>0.28799999999999998</v>
      </c>
      <c r="U28" s="50">
        <v>0.3</v>
      </c>
      <c r="W28" s="37">
        <v>0.40300000000000002</v>
      </c>
      <c r="X28" s="37">
        <v>0.36499999999999999</v>
      </c>
      <c r="Y28" s="37">
        <v>0.32200000000000001</v>
      </c>
      <c r="Z28" s="37">
        <v>0.28100000000000003</v>
      </c>
      <c r="AA28" s="37">
        <v>0.28799999999999998</v>
      </c>
      <c r="AB28" s="37">
        <f t="shared" ref="AB28:AB30" si="0">U28</f>
        <v>0.3</v>
      </c>
    </row>
    <row r="29" spans="3:30" x14ac:dyDescent="0.25">
      <c r="C29" s="1" t="s">
        <v>6</v>
      </c>
      <c r="D29" s="50">
        <v>0.83799999999999997</v>
      </c>
      <c r="E29" s="50">
        <v>0.82899999999999996</v>
      </c>
      <c r="F29" s="50">
        <v>0.82899999999999996</v>
      </c>
      <c r="G29" s="50">
        <v>0.81799999999999995</v>
      </c>
      <c r="H29" s="50">
        <v>0.81799999999999995</v>
      </c>
      <c r="I29" s="50">
        <v>0.79200000000000004</v>
      </c>
      <c r="J29" s="50">
        <v>0.77200000000000002</v>
      </c>
      <c r="K29" s="50">
        <v>0.77500000000000002</v>
      </c>
      <c r="L29" s="50">
        <v>0.77</v>
      </c>
      <c r="M29" s="50">
        <v>0.76500000000000001</v>
      </c>
      <c r="N29" s="50">
        <v>0.754</v>
      </c>
      <c r="O29" s="50">
        <v>0.754</v>
      </c>
      <c r="P29" s="50">
        <v>0.74</v>
      </c>
      <c r="Q29" s="50">
        <v>0.73299999999999998</v>
      </c>
      <c r="R29" s="50">
        <v>0.69199999999999995</v>
      </c>
      <c r="S29" s="50">
        <v>0.68899999999999995</v>
      </c>
      <c r="T29" s="50">
        <v>0.68</v>
      </c>
      <c r="U29" s="50">
        <v>0.67700000000000005</v>
      </c>
      <c r="W29" s="37">
        <v>0.82899999999999996</v>
      </c>
      <c r="X29" s="37">
        <v>0.77200000000000002</v>
      </c>
      <c r="Y29" s="37">
        <v>0.754</v>
      </c>
      <c r="Z29" s="37">
        <v>0.69199999999999995</v>
      </c>
      <c r="AA29" s="37">
        <v>0.68</v>
      </c>
      <c r="AB29" s="37">
        <f t="shared" si="0"/>
        <v>0.67700000000000005</v>
      </c>
    </row>
    <row r="30" spans="3:30" x14ac:dyDescent="0.25">
      <c r="C30" s="1" t="s">
        <v>7</v>
      </c>
      <c r="D30" s="50">
        <v>0.379</v>
      </c>
      <c r="E30" s="50">
        <v>0.371</v>
      </c>
      <c r="F30" s="50">
        <v>0.35</v>
      </c>
      <c r="G30" s="50">
        <v>0.34200000000000003</v>
      </c>
      <c r="H30" s="50">
        <v>0.313</v>
      </c>
      <c r="I30" s="50">
        <v>0.307</v>
      </c>
      <c r="J30" s="50">
        <v>0.29399999999999998</v>
      </c>
      <c r="K30" s="50">
        <v>0.29399999999999998</v>
      </c>
      <c r="L30" s="50">
        <v>0.30199999999999999</v>
      </c>
      <c r="M30" s="50">
        <v>0.33900000000000002</v>
      </c>
      <c r="N30" s="50">
        <v>0.312</v>
      </c>
      <c r="O30" s="50">
        <v>0.30499999999999999</v>
      </c>
      <c r="P30" s="50">
        <v>0.307</v>
      </c>
      <c r="Q30" s="50">
        <v>0.315</v>
      </c>
      <c r="R30" s="50">
        <v>0.33</v>
      </c>
      <c r="S30" s="50">
        <v>0.32500000000000001</v>
      </c>
      <c r="T30" s="50">
        <v>0.32</v>
      </c>
      <c r="U30" s="50">
        <v>0.311</v>
      </c>
      <c r="W30" s="37">
        <v>0.35</v>
      </c>
      <c r="X30" s="37">
        <v>0.29399999999999998</v>
      </c>
      <c r="Y30" s="37">
        <v>0.312</v>
      </c>
      <c r="Z30" s="37">
        <v>0.33</v>
      </c>
      <c r="AA30" s="37">
        <v>0.32</v>
      </c>
      <c r="AB30" s="37">
        <f t="shared" si="0"/>
        <v>0.311</v>
      </c>
    </row>
    <row r="33" spans="3:20" x14ac:dyDescent="0.25">
      <c r="C33" s="42" t="s">
        <v>207</v>
      </c>
    </row>
    <row r="34" spans="3:20" x14ac:dyDescent="0.25">
      <c r="C34" s="42" t="s">
        <v>251</v>
      </c>
    </row>
    <row r="38" spans="3:20" x14ac:dyDescent="0.25">
      <c r="D38" s="38"/>
      <c r="E38" s="38"/>
      <c r="F38" s="38"/>
      <c r="G38" s="38"/>
      <c r="H38" s="38"/>
      <c r="I38" s="38"/>
      <c r="J38" s="38"/>
      <c r="K38" s="38"/>
      <c r="L38" s="38"/>
      <c r="M38" s="38"/>
      <c r="N38" s="38"/>
      <c r="O38" s="38"/>
      <c r="P38" s="38"/>
      <c r="Q38" s="38"/>
      <c r="R38" s="38"/>
      <c r="S38" s="38"/>
      <c r="T38" s="38"/>
    </row>
  </sheetData>
  <conditionalFormatting sqref="C4:U31 W4:AB31">
    <cfRule type="expression" dxfId="30"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E40"/>
  <sheetViews>
    <sheetView showGridLines="0" workbookViewId="0">
      <pane xSplit="3" ySplit="3" topLeftCell="Q4" activePane="bottomRight" state="frozen"/>
      <selection pane="topRight" activeCell="D1" sqref="D1"/>
      <selection pane="bottomLeft" activeCell="A4" sqref="A4"/>
      <selection pane="bottomRight" activeCell="AB17" sqref="AB17"/>
    </sheetView>
  </sheetViews>
  <sheetFormatPr defaultRowHeight="11.5" x14ac:dyDescent="0.25"/>
  <cols>
    <col min="1" max="1" width="4.26953125" style="1" customWidth="1"/>
    <col min="2" max="2" width="4.453125" style="1" customWidth="1"/>
    <col min="3" max="3" width="35.1796875" style="1" bestFit="1" customWidth="1"/>
    <col min="4" max="22" width="8.7265625" style="1"/>
    <col min="23" max="23" width="9.453125" style="1" customWidth="1"/>
    <col min="24" max="16384" width="8.7265625" style="1"/>
  </cols>
  <sheetData>
    <row r="1" spans="3:31" x14ac:dyDescent="0.25">
      <c r="C1" s="15" t="s">
        <v>113</v>
      </c>
    </row>
    <row r="3" spans="3:31" x14ac:dyDescent="0.25">
      <c r="C3" s="8" t="s">
        <v>99</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W3" s="7" t="s">
        <v>62</v>
      </c>
      <c r="X3" s="7" t="s">
        <v>63</v>
      </c>
      <c r="Y3" s="7" t="s">
        <v>64</v>
      </c>
      <c r="Z3" s="7" t="s">
        <v>34</v>
      </c>
      <c r="AA3" s="7" t="s">
        <v>66</v>
      </c>
      <c r="AB3" s="7" t="s">
        <v>252</v>
      </c>
      <c r="AD3" s="101"/>
      <c r="AE3" s="101"/>
    </row>
    <row r="4" spans="3:31" x14ac:dyDescent="0.25">
      <c r="C4" s="12" t="s">
        <v>206</v>
      </c>
      <c r="D4" s="13"/>
      <c r="E4" s="13"/>
      <c r="F4" s="13"/>
      <c r="G4" s="13"/>
      <c r="H4" s="13"/>
      <c r="I4" s="13"/>
      <c r="J4" s="13"/>
      <c r="K4" s="13"/>
      <c r="L4" s="13"/>
      <c r="M4" s="13"/>
      <c r="N4" s="13"/>
      <c r="O4" s="13"/>
      <c r="P4" s="13"/>
      <c r="Q4" s="13"/>
      <c r="R4" s="13"/>
      <c r="S4" s="13"/>
      <c r="T4" s="13"/>
      <c r="U4" s="13"/>
      <c r="W4" s="13"/>
      <c r="X4" s="13"/>
      <c r="Y4" s="13"/>
      <c r="Z4" s="13"/>
      <c r="AA4" s="13"/>
      <c r="AB4" s="13"/>
    </row>
    <row r="5" spans="3:31" x14ac:dyDescent="0.25">
      <c r="C5" s="1" t="s">
        <v>11</v>
      </c>
      <c r="D5" s="43">
        <v>4010</v>
      </c>
      <c r="E5" s="43">
        <v>4163</v>
      </c>
      <c r="F5" s="43">
        <v>4265</v>
      </c>
      <c r="G5" s="43">
        <v>4218</v>
      </c>
      <c r="H5" s="43">
        <v>4237</v>
      </c>
      <c r="I5" s="43">
        <v>4419</v>
      </c>
      <c r="J5" s="43">
        <v>4703</v>
      </c>
      <c r="K5" s="43">
        <v>4916</v>
      </c>
      <c r="L5" s="43">
        <v>4974</v>
      </c>
      <c r="M5" s="43">
        <v>5440</v>
      </c>
      <c r="N5" s="43">
        <v>5360</v>
      </c>
      <c r="O5" s="43">
        <v>5604</v>
      </c>
      <c r="P5" s="43">
        <v>5999</v>
      </c>
      <c r="Q5" s="43">
        <v>5963</v>
      </c>
      <c r="R5" s="43">
        <v>5948.31</v>
      </c>
      <c r="S5" s="43">
        <v>6198.2508817654298</v>
      </c>
      <c r="T5" s="43">
        <v>6230</v>
      </c>
      <c r="U5" s="43">
        <v>6419</v>
      </c>
      <c r="W5" s="43">
        <v>16293</v>
      </c>
      <c r="X5" s="43">
        <v>17501</v>
      </c>
      <c r="Y5" s="43">
        <v>20685</v>
      </c>
      <c r="Z5" s="43">
        <v>23512</v>
      </c>
      <c r="AA5" s="43">
        <v>12427.718920786818</v>
      </c>
      <c r="AB5" s="43">
        <v>18846.612574888561</v>
      </c>
    </row>
    <row r="6" spans="3:31" x14ac:dyDescent="0.25">
      <c r="C6" s="1" t="s">
        <v>13</v>
      </c>
      <c r="D6" s="43">
        <v>3366</v>
      </c>
      <c r="E6" s="43">
        <v>3578.0031147484397</v>
      </c>
      <c r="F6" s="43">
        <v>3579.1732895159139</v>
      </c>
      <c r="G6" s="43">
        <v>3595.9345549411728</v>
      </c>
      <c r="H6" s="43">
        <v>3591.7721491187849</v>
      </c>
      <c r="I6" s="43">
        <v>3714.8439705181318</v>
      </c>
      <c r="J6" s="43">
        <v>3959.56418690078</v>
      </c>
      <c r="K6" s="43">
        <v>4014.1401993580198</v>
      </c>
      <c r="L6" s="43">
        <v>4172</v>
      </c>
      <c r="M6" s="43">
        <v>4365</v>
      </c>
      <c r="N6" s="43">
        <v>4364</v>
      </c>
      <c r="O6" s="43">
        <v>4545</v>
      </c>
      <c r="P6" s="43">
        <v>4792.4549999999999</v>
      </c>
      <c r="Q6" s="43">
        <v>4818</v>
      </c>
      <c r="R6" s="43">
        <v>4767.6643694300019</v>
      </c>
      <c r="S6" s="43">
        <v>4964.2705413414287</v>
      </c>
      <c r="T6" s="43">
        <v>5037</v>
      </c>
      <c r="U6" s="43">
        <v>5218</v>
      </c>
      <c r="W6" s="43">
        <v>13741</v>
      </c>
      <c r="X6" s="43">
        <v>14864</v>
      </c>
      <c r="Y6" s="43">
        <v>16915.140199358022</v>
      </c>
      <c r="Z6" s="43">
        <v>18923.119369430002</v>
      </c>
      <c r="AA6" s="43">
        <v>10000.602947076415</v>
      </c>
      <c r="AB6" s="43">
        <v>15218.351084960348</v>
      </c>
      <c r="AE6" s="37"/>
    </row>
    <row r="7" spans="3:31" x14ac:dyDescent="0.25">
      <c r="C7" s="1" t="s">
        <v>12</v>
      </c>
      <c r="D7" s="43">
        <v>3366</v>
      </c>
      <c r="E7" s="43">
        <v>3578.0031147484397</v>
      </c>
      <c r="F7" s="43">
        <v>3579.1732895159139</v>
      </c>
      <c r="G7" s="43">
        <v>3595.9345549411728</v>
      </c>
      <c r="H7" s="43">
        <v>3591.7721491187849</v>
      </c>
      <c r="I7" s="43">
        <v>3714.8439705181318</v>
      </c>
      <c r="J7" s="43">
        <v>3959.56418690078</v>
      </c>
      <c r="K7" s="43">
        <v>4014.1401993580198</v>
      </c>
      <c r="L7" s="43">
        <v>4172</v>
      </c>
      <c r="M7" s="43">
        <v>4551</v>
      </c>
      <c r="N7" s="43">
        <v>4364</v>
      </c>
      <c r="O7" s="43">
        <v>4545</v>
      </c>
      <c r="P7" s="43">
        <v>4912.4549999999999</v>
      </c>
      <c r="Q7" s="43">
        <v>4731.1344818300004</v>
      </c>
      <c r="R7" s="43">
        <v>4767.6643694300019</v>
      </c>
      <c r="S7" s="43">
        <v>4964.2705413414287</v>
      </c>
      <c r="T7" s="43">
        <v>5037</v>
      </c>
      <c r="U7" s="43">
        <v>5218</v>
      </c>
      <c r="W7" s="43">
        <v>13741</v>
      </c>
      <c r="X7" s="43">
        <v>14864</v>
      </c>
      <c r="Y7" s="43">
        <v>17101.140199358022</v>
      </c>
      <c r="Z7" s="43">
        <v>18959</v>
      </c>
      <c r="AA7" s="43">
        <v>10000.602947076415</v>
      </c>
      <c r="AB7" s="43">
        <v>15218.351084960348</v>
      </c>
    </row>
    <row r="9" spans="3:31" x14ac:dyDescent="0.25">
      <c r="C9" s="12" t="s">
        <v>18</v>
      </c>
      <c r="D9" s="13"/>
      <c r="E9" s="13"/>
      <c r="F9" s="13"/>
      <c r="G9" s="13"/>
      <c r="H9" s="13"/>
      <c r="I9" s="13"/>
      <c r="J9" s="13"/>
      <c r="K9" s="13"/>
      <c r="L9" s="13"/>
      <c r="M9" s="13"/>
      <c r="N9" s="13"/>
      <c r="O9" s="13"/>
      <c r="P9" s="13"/>
      <c r="Q9" s="13"/>
      <c r="R9" s="13"/>
      <c r="S9" s="13"/>
      <c r="T9" s="13"/>
      <c r="U9" s="13"/>
      <c r="W9" s="13"/>
      <c r="X9" s="13"/>
      <c r="Y9" s="13"/>
      <c r="Z9" s="13"/>
      <c r="AA9" s="13"/>
      <c r="AB9" s="13"/>
    </row>
    <row r="10" spans="3:31" x14ac:dyDescent="0.25">
      <c r="C10" s="1" t="s">
        <v>21</v>
      </c>
      <c r="D10" s="82">
        <v>38013.068938694887</v>
      </c>
      <c r="E10" s="82">
        <v>36344</v>
      </c>
      <c r="F10" s="82">
        <v>37642</v>
      </c>
      <c r="G10" s="82">
        <v>39903</v>
      </c>
      <c r="H10" s="82">
        <v>42808</v>
      </c>
      <c r="I10" s="82">
        <v>42980</v>
      </c>
      <c r="J10" s="82">
        <v>45362.391781712337</v>
      </c>
      <c r="K10" s="82">
        <v>47273</v>
      </c>
      <c r="L10" s="82">
        <v>49567</v>
      </c>
      <c r="M10" s="82">
        <v>51858</v>
      </c>
      <c r="N10" s="82">
        <v>55116</v>
      </c>
      <c r="O10" s="82">
        <v>61199</v>
      </c>
      <c r="P10" s="82">
        <v>64695</v>
      </c>
      <c r="Q10" s="82">
        <v>67823.401620980003</v>
      </c>
      <c r="R10" s="82">
        <v>70617.888492519996</v>
      </c>
      <c r="S10" s="82">
        <v>75202.734481559964</v>
      </c>
      <c r="T10" s="54">
        <v>78109.356307719994</v>
      </c>
      <c r="U10" s="54">
        <v>84339.367494270511</v>
      </c>
      <c r="V10" s="43"/>
      <c r="W10" s="54">
        <v>37642</v>
      </c>
      <c r="X10" s="54">
        <v>45362.391781712337</v>
      </c>
      <c r="Y10" s="54">
        <v>55116</v>
      </c>
      <c r="Z10" s="54">
        <v>70617.888492519996</v>
      </c>
      <c r="AA10" s="54">
        <v>78109.356307719994</v>
      </c>
      <c r="AB10" s="54">
        <f>U10</f>
        <v>84339.367494270511</v>
      </c>
    </row>
    <row r="11" spans="3:31" x14ac:dyDescent="0.25">
      <c r="C11" s="4" t="s">
        <v>19</v>
      </c>
      <c r="D11" s="99" t="s">
        <v>195</v>
      </c>
      <c r="E11" s="83">
        <v>0.192</v>
      </c>
      <c r="F11" s="83">
        <v>0.30299999999999999</v>
      </c>
      <c r="G11" s="83">
        <v>0.28399999999999997</v>
      </c>
      <c r="H11" s="83">
        <v>0.36199999999999999</v>
      </c>
      <c r="I11" s="83">
        <v>0.36</v>
      </c>
      <c r="J11" s="83">
        <v>0.45900000000000002</v>
      </c>
      <c r="K11" s="83">
        <v>0.33</v>
      </c>
      <c r="L11" s="83">
        <v>0.41599999999999998</v>
      </c>
      <c r="M11" s="83">
        <v>0.42</v>
      </c>
      <c r="N11" s="83">
        <v>0.47499999999999998</v>
      </c>
      <c r="O11" s="83">
        <v>0.51</v>
      </c>
      <c r="P11" s="83">
        <v>0.56100000000000005</v>
      </c>
      <c r="Q11" s="83">
        <v>0.52800000000000002</v>
      </c>
      <c r="R11" s="83">
        <v>0.55600000000000005</v>
      </c>
      <c r="S11" s="83">
        <v>0.58199999999999996</v>
      </c>
      <c r="T11" s="83">
        <v>0.59399999999999997</v>
      </c>
      <c r="U11" s="83">
        <v>0.53200000000000003</v>
      </c>
      <c r="W11" s="83">
        <v>0.30299999999999999</v>
      </c>
      <c r="X11" s="83">
        <v>0.45900000000000002</v>
      </c>
      <c r="Y11" s="83">
        <v>0.47499999999999998</v>
      </c>
      <c r="Z11" s="83">
        <v>0.55600000000000005</v>
      </c>
      <c r="AA11" s="83">
        <v>0.59399999999999997</v>
      </c>
      <c r="AB11" s="83">
        <f t="shared" ref="AB11:AB16" si="0">U11</f>
        <v>0.53200000000000003</v>
      </c>
    </row>
    <row r="12" spans="3:31" x14ac:dyDescent="0.25">
      <c r="C12" s="4" t="s">
        <v>20</v>
      </c>
      <c r="D12" s="99" t="s">
        <v>195</v>
      </c>
      <c r="E12" s="83">
        <v>0.80800000000000005</v>
      </c>
      <c r="F12" s="83">
        <v>0.69700000000000006</v>
      </c>
      <c r="G12" s="83">
        <v>0.71599999999999997</v>
      </c>
      <c r="H12" s="83">
        <v>0.63800000000000001</v>
      </c>
      <c r="I12" s="83">
        <v>0.64</v>
      </c>
      <c r="J12" s="83">
        <v>0.54099999999999993</v>
      </c>
      <c r="K12" s="83">
        <v>0.66999999999999993</v>
      </c>
      <c r="L12" s="83">
        <v>0.58400000000000007</v>
      </c>
      <c r="M12" s="83">
        <v>0.58000000000000007</v>
      </c>
      <c r="N12" s="83">
        <v>0.52500000000000002</v>
      </c>
      <c r="O12" s="83">
        <v>0.49</v>
      </c>
      <c r="P12" s="83">
        <v>0.43899999999999995</v>
      </c>
      <c r="Q12" s="83">
        <v>0.47199999999999998</v>
      </c>
      <c r="R12" s="83">
        <v>0.44399999999999995</v>
      </c>
      <c r="S12" s="83">
        <v>0.41800000000000004</v>
      </c>
      <c r="T12" s="83">
        <v>0.40600000000000003</v>
      </c>
      <c r="U12" s="83">
        <v>0.46799999999999997</v>
      </c>
      <c r="W12" s="83">
        <v>0.69700000000000006</v>
      </c>
      <c r="X12" s="83">
        <v>0.54099999999999993</v>
      </c>
      <c r="Y12" s="83">
        <v>0.52500000000000002</v>
      </c>
      <c r="Z12" s="83">
        <v>0.44399999999999995</v>
      </c>
      <c r="AA12" s="83">
        <v>0.40600000000000003</v>
      </c>
      <c r="AB12" s="83">
        <f t="shared" si="0"/>
        <v>0.46799999999999997</v>
      </c>
    </row>
    <row r="13" spans="3:31" x14ac:dyDescent="0.25">
      <c r="C13" s="1" t="s">
        <v>4</v>
      </c>
      <c r="D13" s="82">
        <v>32386.068938694887</v>
      </c>
      <c r="E13" s="82">
        <v>33000</v>
      </c>
      <c r="F13" s="82">
        <v>34318.800178599602</v>
      </c>
      <c r="G13" s="82">
        <v>37000</v>
      </c>
      <c r="H13" s="82">
        <v>38496.213176735218</v>
      </c>
      <c r="I13" s="82">
        <v>40524</v>
      </c>
      <c r="J13" s="82">
        <v>42021</v>
      </c>
      <c r="K13" s="82">
        <v>44446</v>
      </c>
      <c r="L13" s="82">
        <v>46478</v>
      </c>
      <c r="M13" s="82">
        <v>48739</v>
      </c>
      <c r="N13" s="82">
        <v>51053</v>
      </c>
      <c r="O13" s="82">
        <v>53772</v>
      </c>
      <c r="P13" s="82">
        <v>57677</v>
      </c>
      <c r="Q13" s="82">
        <v>61213.887133980003</v>
      </c>
      <c r="R13" s="82">
        <v>64169.888492519996</v>
      </c>
      <c r="S13" s="82">
        <v>65503.767756883259</v>
      </c>
      <c r="T13" s="54">
        <v>68633</v>
      </c>
      <c r="U13" s="54">
        <v>70910</v>
      </c>
      <c r="W13" s="54">
        <v>34318.800178599602</v>
      </c>
      <c r="X13" s="54">
        <v>41884.377766182348</v>
      </c>
      <c r="Y13" s="54">
        <v>51053</v>
      </c>
      <c r="Z13" s="54">
        <v>64169.888492519996</v>
      </c>
      <c r="AA13" s="54">
        <v>68633</v>
      </c>
      <c r="AB13" s="54">
        <v>70908</v>
      </c>
    </row>
    <row r="14" spans="3:31" x14ac:dyDescent="0.25">
      <c r="C14" s="1" t="s">
        <v>100</v>
      </c>
      <c r="D14" s="84">
        <v>8.0600000000000005E-2</v>
      </c>
      <c r="E14" s="85">
        <v>7.2999999999999995E-2</v>
      </c>
      <c r="F14" s="85">
        <v>7.0999999999999994E-2</v>
      </c>
      <c r="G14" s="85">
        <v>7.0000000000000007E-2</v>
      </c>
      <c r="H14" s="85">
        <v>6.9000000000000006E-2</v>
      </c>
      <c r="I14" s="85">
        <v>6.7000000000000004E-2</v>
      </c>
      <c r="J14" s="85">
        <v>6.6000000000000003E-2</v>
      </c>
      <c r="K14" s="85">
        <v>6.9000000000000006E-2</v>
      </c>
      <c r="L14" s="85">
        <v>7.2999999999999995E-2</v>
      </c>
      <c r="M14" s="85">
        <v>7.4999999999999997E-2</v>
      </c>
      <c r="N14" s="85">
        <v>7.5999999999999998E-2</v>
      </c>
      <c r="O14" s="85">
        <v>7.6999999999999999E-2</v>
      </c>
      <c r="P14" s="85">
        <v>7.8E-2</v>
      </c>
      <c r="Q14" s="85">
        <v>7.8200000000000006E-2</v>
      </c>
      <c r="R14" s="85">
        <v>7.8200000000000006E-2</v>
      </c>
      <c r="S14" s="85">
        <v>7.9443005547923023E-2</v>
      </c>
      <c r="T14" s="85">
        <v>7.9299999999999995E-2</v>
      </c>
      <c r="U14" s="85">
        <v>8.073517833438669E-2</v>
      </c>
    </row>
    <row r="15" spans="3:31" x14ac:dyDescent="0.25">
      <c r="C15" s="1" t="s">
        <v>101</v>
      </c>
      <c r="D15" s="83">
        <v>0.1363112406602362</v>
      </c>
      <c r="E15" s="83">
        <v>0.13800000000000001</v>
      </c>
      <c r="F15" s="83">
        <v>0.13974427079009122</v>
      </c>
      <c r="G15" s="83">
        <v>0.14899999999999999</v>
      </c>
      <c r="H15" s="83">
        <v>0.14902695359592361</v>
      </c>
      <c r="I15" s="83">
        <v>0.158</v>
      </c>
      <c r="J15" s="83">
        <v>0.15710399419250962</v>
      </c>
      <c r="K15" s="83">
        <v>0.16600000000000001</v>
      </c>
      <c r="L15" s="83">
        <v>0.16828736896510443</v>
      </c>
      <c r="M15" s="83">
        <v>0.17643750831711447</v>
      </c>
      <c r="N15" s="83">
        <v>0.17902670508268961</v>
      </c>
      <c r="O15" s="83">
        <v>0.18825503405705316</v>
      </c>
      <c r="P15" s="83">
        <v>0.19781324690363333</v>
      </c>
      <c r="Q15" s="83">
        <v>0.20956487624480741</v>
      </c>
      <c r="R15" s="83">
        <v>0.21063257438974697</v>
      </c>
      <c r="S15" s="83">
        <v>0.21927268507184788</v>
      </c>
      <c r="T15" s="83">
        <v>0.219</v>
      </c>
      <c r="U15" s="83">
        <v>0.22600000000000001</v>
      </c>
      <c r="W15" s="50">
        <v>0.13974427079009122</v>
      </c>
      <c r="X15" s="50">
        <v>0.15710399419250962</v>
      </c>
      <c r="Y15" s="50">
        <v>0.17902670508268961</v>
      </c>
      <c r="Z15" s="50">
        <v>0.21063257438974697</v>
      </c>
      <c r="AA15" s="50">
        <v>0.219</v>
      </c>
      <c r="AB15" s="50">
        <f t="shared" si="0"/>
        <v>0.22600000000000001</v>
      </c>
    </row>
    <row r="16" spans="3:31" x14ac:dyDescent="0.25">
      <c r="C16" s="1" t="s">
        <v>8</v>
      </c>
      <c r="D16" s="82">
        <v>5300</v>
      </c>
      <c r="E16" s="82">
        <v>5672</v>
      </c>
      <c r="F16" s="54">
        <v>6448</v>
      </c>
      <c r="G16" s="54">
        <v>4516</v>
      </c>
      <c r="H16" s="54">
        <v>4586</v>
      </c>
      <c r="I16" s="54">
        <v>1431</v>
      </c>
      <c r="J16" s="54">
        <v>6824</v>
      </c>
      <c r="K16" s="54">
        <v>3805</v>
      </c>
      <c r="L16" s="54">
        <v>4051</v>
      </c>
      <c r="M16" s="54">
        <v>4038</v>
      </c>
      <c r="N16" s="54">
        <v>13704</v>
      </c>
      <c r="O16" s="54">
        <v>4562</v>
      </c>
      <c r="P16" s="54">
        <v>6040</v>
      </c>
      <c r="Q16" s="54">
        <v>8069</v>
      </c>
      <c r="R16" s="54">
        <v>9155</v>
      </c>
      <c r="S16" s="54">
        <v>7771</v>
      </c>
      <c r="T16" s="54">
        <v>7463</v>
      </c>
      <c r="U16" s="54">
        <v>5480.4</v>
      </c>
      <c r="W16" s="54">
        <v>6448</v>
      </c>
      <c r="X16" s="54">
        <v>6824</v>
      </c>
      <c r="Y16" s="54">
        <v>13704</v>
      </c>
      <c r="Z16" s="54">
        <v>9155</v>
      </c>
      <c r="AA16" s="54">
        <v>7463</v>
      </c>
      <c r="AB16" s="54">
        <f t="shared" si="0"/>
        <v>5480.4</v>
      </c>
    </row>
    <row r="17" spans="3:28" x14ac:dyDescent="0.25">
      <c r="C17" s="1" t="s">
        <v>102</v>
      </c>
      <c r="D17" s="99" t="s">
        <v>195</v>
      </c>
      <c r="E17" s="99" t="s">
        <v>195</v>
      </c>
      <c r="F17" s="99" t="s">
        <v>195</v>
      </c>
      <c r="G17" s="99" t="s">
        <v>195</v>
      </c>
      <c r="H17" s="99" t="s">
        <v>195</v>
      </c>
      <c r="I17" s="99" t="s">
        <v>195</v>
      </c>
      <c r="J17" s="99" t="s">
        <v>195</v>
      </c>
      <c r="K17" s="99" t="s">
        <v>195</v>
      </c>
      <c r="L17" s="99" t="s">
        <v>195</v>
      </c>
      <c r="M17" s="99" t="s">
        <v>195</v>
      </c>
      <c r="N17" s="1">
        <v>3.2</v>
      </c>
      <c r="O17" s="1">
        <v>3.3</v>
      </c>
      <c r="P17" s="1">
        <v>3.4</v>
      </c>
      <c r="Q17" s="1">
        <v>3.4</v>
      </c>
      <c r="R17" s="1">
        <v>3.6</v>
      </c>
      <c r="S17" s="1">
        <v>3.6</v>
      </c>
      <c r="T17" s="1">
        <v>3.8</v>
      </c>
      <c r="U17" s="1">
        <v>3.8</v>
      </c>
      <c r="W17" s="99" t="s">
        <v>195</v>
      </c>
      <c r="X17" s="99" t="s">
        <v>195</v>
      </c>
      <c r="Y17" s="1">
        <v>3.2</v>
      </c>
      <c r="Z17" s="1">
        <v>3.6</v>
      </c>
      <c r="AA17" s="1">
        <v>3.8</v>
      </c>
      <c r="AB17" s="1">
        <v>3.8</v>
      </c>
    </row>
    <row r="19" spans="3:28" x14ac:dyDescent="0.25">
      <c r="C19" s="12" t="s">
        <v>9</v>
      </c>
      <c r="D19" s="13"/>
      <c r="E19" s="13"/>
      <c r="F19" s="13"/>
      <c r="G19" s="13"/>
      <c r="H19" s="13"/>
      <c r="I19" s="13"/>
      <c r="J19" s="13"/>
      <c r="K19" s="13"/>
      <c r="L19" s="13"/>
      <c r="M19" s="13"/>
      <c r="N19" s="13"/>
      <c r="O19" s="13"/>
      <c r="P19" s="13"/>
      <c r="Q19" s="13"/>
      <c r="R19" s="13"/>
      <c r="S19" s="13"/>
      <c r="T19" s="13"/>
      <c r="U19" s="13"/>
      <c r="W19" s="13"/>
      <c r="X19" s="13"/>
      <c r="Y19" s="13"/>
      <c r="Z19" s="13"/>
      <c r="AA19" s="13"/>
      <c r="AB19" s="13"/>
    </row>
    <row r="20" spans="3:28" x14ac:dyDescent="0.25">
      <c r="C20" s="9" t="s">
        <v>73</v>
      </c>
    </row>
    <row r="21" spans="3:28" x14ac:dyDescent="0.25">
      <c r="C21" s="10" t="s">
        <v>74</v>
      </c>
      <c r="D21" s="55">
        <v>172717</v>
      </c>
      <c r="E21" s="57">
        <v>173930</v>
      </c>
      <c r="F21" s="57">
        <v>172134</v>
      </c>
      <c r="G21" s="57">
        <v>169430</v>
      </c>
      <c r="H21" s="57">
        <v>167792</v>
      </c>
      <c r="I21" s="57">
        <v>166313</v>
      </c>
      <c r="J21" s="57">
        <v>164712</v>
      </c>
      <c r="K21" s="57">
        <v>163085</v>
      </c>
      <c r="L21" s="57">
        <v>160967</v>
      </c>
      <c r="M21" s="57">
        <v>159218</v>
      </c>
      <c r="N21" s="57">
        <v>155782</v>
      </c>
      <c r="O21" s="57">
        <v>154079</v>
      </c>
      <c r="P21" s="57">
        <v>152562</v>
      </c>
      <c r="Q21" s="57">
        <v>151017</v>
      </c>
      <c r="R21" s="57">
        <v>149285</v>
      </c>
      <c r="S21" s="57">
        <v>147836.0442440935</v>
      </c>
      <c r="T21" s="57">
        <v>146052.34245738501</v>
      </c>
      <c r="U21" s="57">
        <v>144285.42585521381</v>
      </c>
      <c r="W21" s="57">
        <v>172717</v>
      </c>
      <c r="X21" s="57">
        <v>164712</v>
      </c>
      <c r="Y21" s="57">
        <v>155782</v>
      </c>
      <c r="Z21" s="57">
        <v>149285</v>
      </c>
      <c r="AA21" s="57">
        <v>146052.34245738501</v>
      </c>
      <c r="AB21" s="57">
        <f>U21</f>
        <v>144285.42585521381</v>
      </c>
    </row>
    <row r="22" spans="3:28" x14ac:dyDescent="0.25">
      <c r="C22" s="9" t="s">
        <v>75</v>
      </c>
      <c r="D22" s="56">
        <v>172717</v>
      </c>
      <c r="E22" s="56">
        <v>173930</v>
      </c>
      <c r="F22" s="56">
        <v>172134</v>
      </c>
      <c r="G22" s="56">
        <v>169430</v>
      </c>
      <c r="H22" s="56">
        <v>167792</v>
      </c>
      <c r="I22" s="56">
        <v>166313</v>
      </c>
      <c r="J22" s="56">
        <v>164712</v>
      </c>
      <c r="K22" s="56">
        <v>163085</v>
      </c>
      <c r="L22" s="56">
        <v>160967</v>
      </c>
      <c r="M22" s="56">
        <v>159218</v>
      </c>
      <c r="N22" s="56">
        <v>155782</v>
      </c>
      <c r="O22" s="56">
        <v>154079</v>
      </c>
      <c r="P22" s="56">
        <v>152554</v>
      </c>
      <c r="Q22" s="56">
        <v>151017</v>
      </c>
      <c r="R22" s="56">
        <v>149285</v>
      </c>
      <c r="S22" s="56">
        <v>147836.0442440935</v>
      </c>
      <c r="T22" s="56">
        <v>146052.34245738501</v>
      </c>
      <c r="U22" s="56">
        <v>144285.42585521381</v>
      </c>
      <c r="W22" s="56">
        <v>172717</v>
      </c>
      <c r="X22" s="56">
        <v>164712</v>
      </c>
      <c r="Y22" s="56">
        <v>155782</v>
      </c>
      <c r="Z22" s="56">
        <v>149285</v>
      </c>
      <c r="AA22" s="56">
        <v>146052.34245738501</v>
      </c>
      <c r="AB22" s="56">
        <f t="shared" ref="AB22:AB36" si="1">U22</f>
        <v>144285.42585521381</v>
      </c>
    </row>
    <row r="23" spans="3:28" x14ac:dyDescent="0.25">
      <c r="C23" s="9" t="s">
        <v>76</v>
      </c>
      <c r="D23" s="57"/>
      <c r="E23" s="57"/>
      <c r="F23" s="57"/>
      <c r="G23" s="57"/>
      <c r="H23" s="57"/>
      <c r="I23" s="57"/>
      <c r="J23" s="57"/>
      <c r="K23" s="57"/>
      <c r="L23" s="57"/>
      <c r="M23" s="57"/>
      <c r="N23" s="57"/>
      <c r="O23" s="57"/>
      <c r="P23" s="57"/>
      <c r="Q23" s="57"/>
      <c r="R23" s="57"/>
      <c r="S23" s="57"/>
      <c r="T23" s="57"/>
      <c r="U23" s="57"/>
      <c r="W23" s="57"/>
      <c r="X23" s="57"/>
      <c r="Y23" s="57"/>
      <c r="Z23" s="57"/>
      <c r="AA23" s="57"/>
      <c r="AB23" s="57"/>
    </row>
    <row r="24" spans="3:28" x14ac:dyDescent="0.25">
      <c r="C24" s="10" t="s">
        <v>18</v>
      </c>
      <c r="D24" s="57">
        <v>38014</v>
      </c>
      <c r="E24" s="57">
        <v>36590</v>
      </c>
      <c r="F24" s="57">
        <v>37858</v>
      </c>
      <c r="G24" s="57">
        <v>40283</v>
      </c>
      <c r="H24" s="57">
        <v>43314</v>
      </c>
      <c r="I24" s="57">
        <v>43896</v>
      </c>
      <c r="J24" s="57">
        <v>45374</v>
      </c>
      <c r="K24" s="57">
        <v>47530</v>
      </c>
      <c r="L24" s="57">
        <v>49569</v>
      </c>
      <c r="M24" s="57">
        <v>51858</v>
      </c>
      <c r="N24" s="57">
        <v>55117</v>
      </c>
      <c r="O24" s="57">
        <v>61199</v>
      </c>
      <c r="P24" s="57">
        <v>64660</v>
      </c>
      <c r="Q24" s="57">
        <v>67823.401620980003</v>
      </c>
      <c r="R24" s="57">
        <v>70617.888492519996</v>
      </c>
      <c r="S24" s="57">
        <v>75202.734481559979</v>
      </c>
      <c r="T24" s="57">
        <v>77847.490000000005</v>
      </c>
      <c r="U24" s="57">
        <v>84181.88</v>
      </c>
      <c r="W24" s="57">
        <v>38014</v>
      </c>
      <c r="X24" s="57">
        <v>45374</v>
      </c>
      <c r="Y24" s="57">
        <v>55117</v>
      </c>
      <c r="Z24" s="57">
        <v>70617.888492519996</v>
      </c>
      <c r="AA24" s="57">
        <v>77847.490000000005</v>
      </c>
      <c r="AB24" s="57">
        <f t="shared" si="1"/>
        <v>84181.88</v>
      </c>
    </row>
    <row r="25" spans="3:28" x14ac:dyDescent="0.25">
      <c r="C25" s="10" t="s">
        <v>77</v>
      </c>
      <c r="D25" s="57">
        <v>8036</v>
      </c>
      <c r="E25" s="57">
        <v>8084</v>
      </c>
      <c r="F25" s="57">
        <v>8366</v>
      </c>
      <c r="G25" s="57">
        <v>8362</v>
      </c>
      <c r="H25" s="57">
        <v>8499</v>
      </c>
      <c r="I25" s="57">
        <v>8562</v>
      </c>
      <c r="J25" s="57">
        <v>8810</v>
      </c>
      <c r="K25" s="57">
        <v>8989</v>
      </c>
      <c r="L25" s="57">
        <v>9111</v>
      </c>
      <c r="M25" s="57">
        <v>9233</v>
      </c>
      <c r="N25" s="57">
        <v>9453.76</v>
      </c>
      <c r="O25" s="57">
        <v>9672</v>
      </c>
      <c r="P25" s="57">
        <v>9752</v>
      </c>
      <c r="Q25" s="57">
        <v>9861</v>
      </c>
      <c r="R25" s="57">
        <v>9891</v>
      </c>
      <c r="S25" s="57">
        <v>10397.326212781507</v>
      </c>
      <c r="T25" s="57">
        <v>10295.52</v>
      </c>
      <c r="U25" s="57">
        <v>10882.83</v>
      </c>
      <c r="W25" s="57">
        <v>8036</v>
      </c>
      <c r="X25" s="57">
        <v>8810</v>
      </c>
      <c r="Y25" s="57">
        <v>9453.76</v>
      </c>
      <c r="Z25" s="57">
        <v>9891</v>
      </c>
      <c r="AA25" s="57">
        <v>10295.52</v>
      </c>
      <c r="AB25" s="57">
        <f t="shared" si="1"/>
        <v>10882.83</v>
      </c>
    </row>
    <row r="26" spans="3:28" x14ac:dyDescent="0.25">
      <c r="C26" s="10" t="s">
        <v>78</v>
      </c>
      <c r="D26" s="57">
        <v>4201</v>
      </c>
      <c r="E26" s="57">
        <v>4388</v>
      </c>
      <c r="F26" s="57">
        <v>4360</v>
      </c>
      <c r="G26" s="57">
        <v>3959</v>
      </c>
      <c r="H26" s="57">
        <v>3931</v>
      </c>
      <c r="I26" s="57">
        <v>4534</v>
      </c>
      <c r="J26" s="57">
        <v>4639</v>
      </c>
      <c r="K26" s="57">
        <v>5170</v>
      </c>
      <c r="L26" s="57">
        <v>6187</v>
      </c>
      <c r="M26" s="57">
        <v>5908</v>
      </c>
      <c r="N26" s="57">
        <v>6878.24</v>
      </c>
      <c r="O26" s="57">
        <v>8094</v>
      </c>
      <c r="P26" s="57">
        <v>8229</v>
      </c>
      <c r="Q26" s="57">
        <v>8205.5983790199971</v>
      </c>
      <c r="R26" s="57">
        <v>8652.1115074800036</v>
      </c>
      <c r="S26" s="57">
        <v>8972.3695083153762</v>
      </c>
      <c r="T26" s="57">
        <v>8858.45924499998</v>
      </c>
      <c r="U26" s="57">
        <v>9186.3089014999732</v>
      </c>
      <c r="W26" s="57">
        <v>4201</v>
      </c>
      <c r="X26" s="57">
        <v>4639</v>
      </c>
      <c r="Y26" s="57">
        <v>6878.24</v>
      </c>
      <c r="Z26" s="57">
        <v>8652.1115074800036</v>
      </c>
      <c r="AA26" s="57">
        <v>8858.45924499998</v>
      </c>
      <c r="AB26" s="57">
        <f t="shared" si="1"/>
        <v>9186.3089014999732</v>
      </c>
    </row>
    <row r="27" spans="3:28" x14ac:dyDescent="0.25">
      <c r="C27" s="9" t="s">
        <v>75</v>
      </c>
      <c r="D27" s="56">
        <v>50251</v>
      </c>
      <c r="E27" s="56">
        <v>49062</v>
      </c>
      <c r="F27" s="56">
        <v>50584</v>
      </c>
      <c r="G27" s="56">
        <v>52604</v>
      </c>
      <c r="H27" s="56">
        <v>55744</v>
      </c>
      <c r="I27" s="56">
        <v>56992</v>
      </c>
      <c r="J27" s="56">
        <v>58823</v>
      </c>
      <c r="K27" s="56">
        <v>61689</v>
      </c>
      <c r="L27" s="56">
        <v>64867</v>
      </c>
      <c r="M27" s="56">
        <v>66999</v>
      </c>
      <c r="N27" s="56">
        <v>71449</v>
      </c>
      <c r="O27" s="56">
        <v>78965</v>
      </c>
      <c r="P27" s="56">
        <v>82641</v>
      </c>
      <c r="Q27" s="56">
        <v>85890</v>
      </c>
      <c r="R27" s="56">
        <v>89161</v>
      </c>
      <c r="S27" s="56">
        <v>94572.430202656862</v>
      </c>
      <c r="T27" s="56">
        <v>97001.469244999986</v>
      </c>
      <c r="U27" s="56">
        <v>104251.01890149998</v>
      </c>
      <c r="W27" s="56">
        <v>50251</v>
      </c>
      <c r="X27" s="56">
        <v>58823</v>
      </c>
      <c r="Y27" s="56">
        <v>71449</v>
      </c>
      <c r="Z27" s="56">
        <v>89161</v>
      </c>
      <c r="AA27" s="56">
        <v>97001.469244999986</v>
      </c>
      <c r="AB27" s="56">
        <f t="shared" si="1"/>
        <v>104251.01890149998</v>
      </c>
    </row>
    <row r="28" spans="3:28" x14ac:dyDescent="0.25">
      <c r="C28" s="11" t="s">
        <v>72</v>
      </c>
      <c r="D28" s="58">
        <v>222968</v>
      </c>
      <c r="E28" s="56">
        <v>222992</v>
      </c>
      <c r="F28" s="56">
        <v>222718</v>
      </c>
      <c r="G28" s="56">
        <v>222034</v>
      </c>
      <c r="H28" s="56">
        <v>223536</v>
      </c>
      <c r="I28" s="56">
        <v>223305</v>
      </c>
      <c r="J28" s="56">
        <v>223535</v>
      </c>
      <c r="K28" s="56">
        <v>224774</v>
      </c>
      <c r="L28" s="56">
        <v>225834</v>
      </c>
      <c r="M28" s="56">
        <v>226217</v>
      </c>
      <c r="N28" s="56">
        <v>227231</v>
      </c>
      <c r="O28" s="56">
        <v>233044</v>
      </c>
      <c r="P28" s="56">
        <v>235203</v>
      </c>
      <c r="Q28" s="56">
        <v>236907</v>
      </c>
      <c r="R28" s="56">
        <v>238446</v>
      </c>
      <c r="S28" s="56">
        <v>242408.47444675036</v>
      </c>
      <c r="T28" s="56">
        <v>243053.81170238499</v>
      </c>
      <c r="U28" s="56">
        <v>248536.44475671378</v>
      </c>
      <c r="W28" s="56">
        <v>222968</v>
      </c>
      <c r="X28" s="56">
        <v>223535</v>
      </c>
      <c r="Y28" s="56">
        <v>227231</v>
      </c>
      <c r="Z28" s="56">
        <v>238446</v>
      </c>
      <c r="AA28" s="56">
        <v>243053.81170238499</v>
      </c>
      <c r="AB28" s="56">
        <f t="shared" si="1"/>
        <v>248536.44475671378</v>
      </c>
    </row>
    <row r="29" spans="3:28" x14ac:dyDescent="0.25">
      <c r="C29" s="11"/>
      <c r="D29" s="57"/>
      <c r="E29" s="57"/>
      <c r="F29" s="57"/>
      <c r="G29" s="57"/>
      <c r="H29" s="57"/>
      <c r="I29" s="57"/>
      <c r="J29" s="57"/>
      <c r="K29" s="57"/>
      <c r="L29" s="57"/>
      <c r="M29" s="57"/>
      <c r="N29" s="57"/>
      <c r="O29" s="57"/>
      <c r="P29" s="57"/>
      <c r="Q29" s="57"/>
      <c r="R29" s="57"/>
      <c r="S29" s="57"/>
      <c r="T29" s="57"/>
      <c r="U29" s="57"/>
      <c r="W29" s="57"/>
      <c r="X29" s="57"/>
      <c r="Y29" s="57"/>
      <c r="Z29" s="57"/>
      <c r="AA29" s="57"/>
      <c r="AB29" s="57"/>
    </row>
    <row r="30" spans="3:28" x14ac:dyDescent="0.25">
      <c r="C30" s="9" t="s">
        <v>86</v>
      </c>
      <c r="D30" s="57"/>
      <c r="E30" s="57"/>
      <c r="F30" s="57"/>
      <c r="G30" s="57"/>
      <c r="H30" s="57"/>
      <c r="I30" s="57"/>
      <c r="J30" s="57"/>
      <c r="K30" s="57"/>
      <c r="L30" s="57"/>
      <c r="M30" s="57"/>
      <c r="N30" s="57"/>
      <c r="O30" s="57"/>
      <c r="P30" s="57"/>
      <c r="Q30" s="57"/>
      <c r="R30" s="57"/>
      <c r="S30" s="57"/>
      <c r="T30" s="57"/>
      <c r="U30" s="57"/>
      <c r="W30" s="57"/>
      <c r="X30" s="57"/>
      <c r="Y30" s="57"/>
      <c r="Z30" s="57"/>
      <c r="AA30" s="57"/>
      <c r="AB30" s="57"/>
    </row>
    <row r="31" spans="3:28" x14ac:dyDescent="0.25">
      <c r="C31" s="9" t="s">
        <v>87</v>
      </c>
      <c r="D31" s="57"/>
      <c r="E31" s="57"/>
      <c r="F31" s="57"/>
      <c r="G31" s="57"/>
      <c r="H31" s="57"/>
      <c r="I31" s="57"/>
      <c r="J31" s="57"/>
      <c r="K31" s="57"/>
      <c r="L31" s="57"/>
      <c r="M31" s="57"/>
      <c r="N31" s="57"/>
      <c r="O31" s="57"/>
      <c r="P31" s="57"/>
      <c r="Q31" s="57"/>
      <c r="R31" s="57"/>
      <c r="S31" s="57"/>
      <c r="T31" s="57"/>
      <c r="U31" s="57"/>
      <c r="W31" s="57"/>
      <c r="X31" s="57"/>
      <c r="Y31" s="57"/>
      <c r="Z31" s="57"/>
      <c r="AA31" s="57"/>
      <c r="AB31" s="57"/>
    </row>
    <row r="32" spans="3:28" ht="23" x14ac:dyDescent="0.25">
      <c r="C32" s="10" t="s">
        <v>88</v>
      </c>
      <c r="D32" s="57">
        <v>193080</v>
      </c>
      <c r="E32" s="57">
        <v>192768</v>
      </c>
      <c r="F32" s="57">
        <v>196136</v>
      </c>
      <c r="G32" s="57">
        <v>197856</v>
      </c>
      <c r="H32" s="57">
        <v>198057</v>
      </c>
      <c r="I32" s="57">
        <v>199350</v>
      </c>
      <c r="J32" s="57">
        <v>198733</v>
      </c>
      <c r="K32" s="57">
        <v>199929</v>
      </c>
      <c r="L32" s="57">
        <v>202640</v>
      </c>
      <c r="M32" s="57">
        <v>205117</v>
      </c>
      <c r="N32" s="57">
        <v>206440</v>
      </c>
      <c r="O32" s="57">
        <v>206375</v>
      </c>
      <c r="P32" s="57">
        <v>207606</v>
      </c>
      <c r="Q32" s="57">
        <v>206989</v>
      </c>
      <c r="R32" s="57">
        <v>205167</v>
      </c>
      <c r="S32" s="57">
        <v>205860.59148585395</v>
      </c>
      <c r="T32" s="57">
        <v>206302.40944051728</v>
      </c>
      <c r="U32" s="57">
        <v>208013.05900498308</v>
      </c>
      <c r="W32" s="57">
        <v>193080</v>
      </c>
      <c r="X32" s="57">
        <v>198733</v>
      </c>
      <c r="Y32" s="57">
        <v>206440</v>
      </c>
      <c r="Z32" s="57">
        <v>205167</v>
      </c>
      <c r="AA32" s="57">
        <v>206302.40944051728</v>
      </c>
      <c r="AB32" s="57">
        <f t="shared" si="1"/>
        <v>208013.05900498308</v>
      </c>
    </row>
    <row r="33" spans="3:28" ht="23" x14ac:dyDescent="0.25">
      <c r="C33" s="10" t="s">
        <v>89</v>
      </c>
      <c r="D33" s="57">
        <v>17139</v>
      </c>
      <c r="E33" s="57">
        <v>18688</v>
      </c>
      <c r="F33" s="57">
        <v>15339</v>
      </c>
      <c r="G33" s="57">
        <v>12511</v>
      </c>
      <c r="H33" s="57">
        <v>12522</v>
      </c>
      <c r="I33" s="57">
        <v>12779</v>
      </c>
      <c r="J33" s="57">
        <v>13496</v>
      </c>
      <c r="K33" s="57">
        <v>13312</v>
      </c>
      <c r="L33" s="57">
        <v>9534</v>
      </c>
      <c r="M33" s="57">
        <v>8563</v>
      </c>
      <c r="N33" s="57">
        <v>7867</v>
      </c>
      <c r="O33" s="57">
        <v>9998</v>
      </c>
      <c r="P33" s="57">
        <v>11038</v>
      </c>
      <c r="Q33" s="57">
        <v>12836</v>
      </c>
      <c r="R33" s="57">
        <v>14567</v>
      </c>
      <c r="S33" s="57">
        <v>15731.620801724321</v>
      </c>
      <c r="T33" s="57">
        <v>17135.717111017188</v>
      </c>
      <c r="U33" s="57">
        <v>16754.10787196314</v>
      </c>
      <c r="W33" s="57">
        <v>17139</v>
      </c>
      <c r="X33" s="57">
        <v>13496</v>
      </c>
      <c r="Y33" s="57">
        <v>7867</v>
      </c>
      <c r="Z33" s="57">
        <v>14567</v>
      </c>
      <c r="AA33" s="57">
        <v>17135.717111017188</v>
      </c>
      <c r="AB33" s="57">
        <f t="shared" si="1"/>
        <v>16754.10787196314</v>
      </c>
    </row>
    <row r="34" spans="3:28" x14ac:dyDescent="0.25">
      <c r="C34" s="10" t="s">
        <v>90</v>
      </c>
      <c r="D34" s="57">
        <v>5627</v>
      </c>
      <c r="E34" s="57">
        <v>3847</v>
      </c>
      <c r="F34" s="57">
        <v>3662</v>
      </c>
      <c r="G34" s="57">
        <v>3368</v>
      </c>
      <c r="H34" s="57">
        <v>4818</v>
      </c>
      <c r="I34" s="57">
        <v>3038</v>
      </c>
      <c r="J34" s="57">
        <v>3478</v>
      </c>
      <c r="K34" s="57">
        <v>3237</v>
      </c>
      <c r="L34" s="57">
        <v>3089</v>
      </c>
      <c r="M34" s="57">
        <v>3119</v>
      </c>
      <c r="N34" s="57">
        <v>4062</v>
      </c>
      <c r="O34" s="57">
        <v>3517</v>
      </c>
      <c r="P34" s="57">
        <v>3309</v>
      </c>
      <c r="Q34" s="57">
        <v>3355.63</v>
      </c>
      <c r="R34" s="57">
        <v>3250</v>
      </c>
      <c r="S34" s="57">
        <v>5382.8052846</v>
      </c>
      <c r="T34" s="57">
        <v>4967.46</v>
      </c>
      <c r="U34" s="57">
        <v>8293.4799999999977</v>
      </c>
      <c r="W34" s="57">
        <v>5627</v>
      </c>
      <c r="X34" s="57">
        <v>3478</v>
      </c>
      <c r="Y34" s="57">
        <v>4062</v>
      </c>
      <c r="Z34" s="57">
        <v>3250</v>
      </c>
      <c r="AA34" s="57">
        <v>4967.46</v>
      </c>
      <c r="AB34" s="57">
        <f t="shared" si="1"/>
        <v>8293.4799999999977</v>
      </c>
    </row>
    <row r="35" spans="3:28" x14ac:dyDescent="0.25">
      <c r="C35" s="10" t="s">
        <v>91</v>
      </c>
      <c r="D35" s="57">
        <v>7121</v>
      </c>
      <c r="E35" s="57">
        <v>7688</v>
      </c>
      <c r="F35" s="57">
        <v>7581</v>
      </c>
      <c r="G35" s="57">
        <v>8299</v>
      </c>
      <c r="H35" s="57">
        <v>8139</v>
      </c>
      <c r="I35" s="57">
        <v>8138</v>
      </c>
      <c r="J35" s="57">
        <v>7828</v>
      </c>
      <c r="K35" s="57">
        <v>8296</v>
      </c>
      <c r="L35" s="57">
        <v>10571</v>
      </c>
      <c r="M35" s="57">
        <v>9418</v>
      </c>
      <c r="N35" s="57">
        <v>8862</v>
      </c>
      <c r="O35" s="57">
        <v>13154</v>
      </c>
      <c r="P35" s="57">
        <v>13250</v>
      </c>
      <c r="Q35" s="57">
        <v>13726.369999999999</v>
      </c>
      <c r="R35" s="57">
        <v>15462</v>
      </c>
      <c r="S35" s="57">
        <v>15432.455806662161</v>
      </c>
      <c r="T35" s="57">
        <v>14648.22698241223</v>
      </c>
      <c r="U35" s="57">
        <v>15475.796182412209</v>
      </c>
      <c r="W35" s="57">
        <v>7121</v>
      </c>
      <c r="X35" s="57">
        <v>7828</v>
      </c>
      <c r="Y35" s="57">
        <v>8862</v>
      </c>
      <c r="Z35" s="57">
        <v>15462</v>
      </c>
      <c r="AA35" s="57">
        <v>14648.22698241223</v>
      </c>
      <c r="AB35" s="57">
        <f t="shared" si="1"/>
        <v>15475.796182412209</v>
      </c>
    </row>
    <row r="36" spans="3:28" x14ac:dyDescent="0.25">
      <c r="C36" s="11" t="s">
        <v>72</v>
      </c>
      <c r="D36" s="56">
        <v>222968</v>
      </c>
      <c r="E36" s="56">
        <v>222991</v>
      </c>
      <c r="F36" s="56">
        <v>222718</v>
      </c>
      <c r="G36" s="56">
        <v>222034</v>
      </c>
      <c r="H36" s="56">
        <v>223536</v>
      </c>
      <c r="I36" s="56">
        <v>223305</v>
      </c>
      <c r="J36" s="56">
        <v>223535</v>
      </c>
      <c r="K36" s="56">
        <v>224774</v>
      </c>
      <c r="L36" s="56">
        <v>225834</v>
      </c>
      <c r="M36" s="56">
        <v>226217</v>
      </c>
      <c r="N36" s="56">
        <v>227231</v>
      </c>
      <c r="O36" s="56">
        <v>233044</v>
      </c>
      <c r="P36" s="56">
        <v>235203</v>
      </c>
      <c r="Q36" s="56">
        <v>236907</v>
      </c>
      <c r="R36" s="56">
        <v>238446</v>
      </c>
      <c r="S36" s="56">
        <v>242408.47337884043</v>
      </c>
      <c r="T36" s="56">
        <v>243053.8135339467</v>
      </c>
      <c r="U36" s="56">
        <v>248536.44305935843</v>
      </c>
      <c r="W36" s="56">
        <v>222968</v>
      </c>
      <c r="X36" s="56">
        <v>223535</v>
      </c>
      <c r="Y36" s="56">
        <v>227231</v>
      </c>
      <c r="Z36" s="56">
        <v>238446</v>
      </c>
      <c r="AA36" s="56">
        <v>243053.8135339467</v>
      </c>
      <c r="AB36" s="56">
        <f t="shared" si="1"/>
        <v>248536.44305935843</v>
      </c>
    </row>
    <row r="39" spans="3:28" x14ac:dyDescent="0.25">
      <c r="U39" s="43"/>
    </row>
    <row r="40" spans="3:28" x14ac:dyDescent="0.25">
      <c r="U40" s="43"/>
    </row>
  </sheetData>
  <conditionalFormatting sqref="C4:U36">
    <cfRule type="expression" dxfId="29" priority="12">
      <formula>MOD(ROW(),2)=0</formula>
    </cfRule>
  </conditionalFormatting>
  <conditionalFormatting sqref="W4:AB36">
    <cfRule type="expression" dxfId="28" priority="1">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D20"/>
  <sheetViews>
    <sheetView showGridLines="0" workbookViewId="0">
      <pane xSplit="3" ySplit="3" topLeftCell="Q4" activePane="bottomRight" state="frozen"/>
      <selection pane="topRight" activeCell="D1" sqref="D1"/>
      <selection pane="bottomLeft" activeCell="A4" sqref="A4"/>
      <selection pane="bottomRight" activeCell="AD4" sqref="AD4"/>
    </sheetView>
  </sheetViews>
  <sheetFormatPr defaultRowHeight="11.5" x14ac:dyDescent="0.25"/>
  <cols>
    <col min="1" max="1" width="4.26953125" style="1" customWidth="1"/>
    <col min="2" max="2" width="4.453125" style="1" customWidth="1"/>
    <col min="3" max="3" width="35.1796875" style="1" bestFit="1" customWidth="1"/>
    <col min="4" max="4" width="0" style="1" hidden="1" customWidth="1"/>
    <col min="5" max="5" width="8.7265625" style="1"/>
    <col min="6" max="6" width="9.1796875" style="1" bestFit="1" customWidth="1"/>
    <col min="7" max="7" width="9" style="1" bestFit="1" customWidth="1"/>
    <col min="8" max="9" width="8.7265625" style="1"/>
    <col min="10" max="10" width="9.1796875" style="1" bestFit="1" customWidth="1"/>
    <col min="11" max="11" width="9" style="1" bestFit="1" customWidth="1"/>
    <col min="12" max="13" width="8.7265625" style="1"/>
    <col min="14" max="14" width="9.1796875" style="1" bestFit="1" customWidth="1"/>
    <col min="15" max="15" width="9" style="1" bestFit="1" customWidth="1"/>
    <col min="16" max="17" width="8.7265625" style="1"/>
    <col min="18" max="18" width="9.1796875" style="1" bestFit="1" customWidth="1"/>
    <col min="19" max="19" width="9" style="1" bestFit="1" customWidth="1"/>
    <col min="20" max="16384" width="8.7265625" style="1"/>
  </cols>
  <sheetData>
    <row r="1" spans="3:30" x14ac:dyDescent="0.25">
      <c r="C1" s="15" t="s">
        <v>113</v>
      </c>
    </row>
    <row r="2" spans="3:30" x14ac:dyDescent="0.25">
      <c r="Q2" s="133"/>
    </row>
    <row r="3" spans="3:30" x14ac:dyDescent="0.25">
      <c r="C3" s="8" t="s">
        <v>99</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67</v>
      </c>
      <c r="X3" s="7" t="s">
        <v>63</v>
      </c>
      <c r="Y3" s="7" t="s">
        <v>64</v>
      </c>
      <c r="Z3" s="7" t="s">
        <v>34</v>
      </c>
      <c r="AA3" s="7" t="s">
        <v>66</v>
      </c>
      <c r="AB3" s="7" t="s">
        <v>252</v>
      </c>
    </row>
    <row r="4" spans="3:30" x14ac:dyDescent="0.25">
      <c r="C4" s="12" t="s">
        <v>0</v>
      </c>
      <c r="D4" s="90" t="s">
        <v>195</v>
      </c>
      <c r="E4" s="125">
        <v>2834.6269099599999</v>
      </c>
      <c r="F4" s="125">
        <v>2852.4174549999998</v>
      </c>
      <c r="G4" s="125">
        <v>2727.88</v>
      </c>
      <c r="H4" s="125">
        <v>2727.88</v>
      </c>
      <c r="I4" s="125">
        <v>2751.6043644800002</v>
      </c>
      <c r="J4" s="125">
        <v>2734</v>
      </c>
      <c r="K4" s="125">
        <v>2811</v>
      </c>
      <c r="L4" s="125">
        <v>2821</v>
      </c>
      <c r="M4" s="125">
        <v>2846</v>
      </c>
      <c r="N4" s="125">
        <v>2852</v>
      </c>
      <c r="O4" s="125">
        <v>2846</v>
      </c>
      <c r="P4" s="125">
        <v>2841</v>
      </c>
      <c r="Q4" s="125">
        <v>2846</v>
      </c>
      <c r="R4" s="125">
        <v>2829</v>
      </c>
      <c r="S4" s="125">
        <v>2989</v>
      </c>
      <c r="T4" s="125">
        <v>3054.05</v>
      </c>
      <c r="U4" s="125">
        <v>3154.8567282399999</v>
      </c>
      <c r="W4" s="90">
        <v>5687.0443649600002</v>
      </c>
      <c r="X4" s="90">
        <v>10941.364364479999</v>
      </c>
      <c r="Y4" s="90">
        <v>11327</v>
      </c>
      <c r="Z4" s="90">
        <v>11362</v>
      </c>
      <c r="AA4" s="90">
        <v>6043.05</v>
      </c>
      <c r="AB4" s="90">
        <v>9197.9067282399992</v>
      </c>
      <c r="AD4" s="133"/>
    </row>
    <row r="5" spans="3:30" x14ac:dyDescent="0.25">
      <c r="C5" s="4" t="s">
        <v>1</v>
      </c>
      <c r="D5" s="91" t="s">
        <v>195</v>
      </c>
      <c r="E5" s="91">
        <v>2520.3272735</v>
      </c>
      <c r="F5" s="91">
        <v>2633.00072808</v>
      </c>
      <c r="G5" s="91">
        <v>2508.4699999999998</v>
      </c>
      <c r="H5" s="91">
        <v>2538.11781896</v>
      </c>
      <c r="I5" s="91">
        <v>2555.90836442</v>
      </c>
      <c r="J5" s="91">
        <v>2550</v>
      </c>
      <c r="K5" s="91">
        <v>2615</v>
      </c>
      <c r="L5" s="91">
        <v>2592</v>
      </c>
      <c r="M5" s="91">
        <v>2591</v>
      </c>
      <c r="N5" s="91">
        <v>2591</v>
      </c>
      <c r="O5" s="91">
        <v>2568</v>
      </c>
      <c r="P5" s="91">
        <v>2556.9</v>
      </c>
      <c r="Q5" s="91">
        <v>2544.0480007800002</v>
      </c>
      <c r="R5" s="91">
        <v>2555.90836442</v>
      </c>
      <c r="S5" s="91">
        <v>1797</v>
      </c>
      <c r="T5" s="91">
        <v>1838.36</v>
      </c>
      <c r="U5" s="91">
        <v>1897.6581824</v>
      </c>
      <c r="W5" s="91">
        <v>5153.3280015800001</v>
      </c>
      <c r="X5" s="91">
        <v>10152.496183380001</v>
      </c>
      <c r="Y5" s="91">
        <v>10388</v>
      </c>
      <c r="Z5" s="91">
        <v>10224.856365199999</v>
      </c>
      <c r="AA5" s="91">
        <v>3635.3599999999997</v>
      </c>
      <c r="AB5" s="91">
        <v>5533.0181823999992</v>
      </c>
    </row>
    <row r="6" spans="3:30" x14ac:dyDescent="0.25">
      <c r="C6" s="4" t="s">
        <v>3</v>
      </c>
      <c r="D6" s="91" t="s">
        <v>195</v>
      </c>
      <c r="E6" s="91">
        <v>314.29963646000004</v>
      </c>
      <c r="F6" s="91">
        <v>219.41672733999999</v>
      </c>
      <c r="G6" s="91">
        <v>220</v>
      </c>
      <c r="H6" s="91">
        <v>189.76218104000009</v>
      </c>
      <c r="I6" s="91">
        <v>189.76581824000002</v>
      </c>
      <c r="J6" s="91">
        <v>184</v>
      </c>
      <c r="K6" s="91">
        <v>190</v>
      </c>
      <c r="L6" s="91">
        <v>213</v>
      </c>
      <c r="M6" s="91">
        <v>255</v>
      </c>
      <c r="N6" s="91">
        <v>255</v>
      </c>
      <c r="O6" s="91">
        <v>272</v>
      </c>
      <c r="P6" s="91">
        <v>284.10000000000002</v>
      </c>
      <c r="Q6" s="91">
        <v>296.50909100000001</v>
      </c>
      <c r="R6" s="91">
        <v>272.78836372000001</v>
      </c>
      <c r="S6" s="91">
        <v>202</v>
      </c>
      <c r="T6" s="91">
        <v>166.05</v>
      </c>
      <c r="U6" s="91">
        <v>130.46400004</v>
      </c>
      <c r="W6" s="91">
        <v>533.71636380000007</v>
      </c>
      <c r="X6" s="91">
        <v>783.52799928000013</v>
      </c>
      <c r="Y6" s="91">
        <v>912</v>
      </c>
      <c r="Z6" s="91">
        <v>1125.39745472</v>
      </c>
      <c r="AA6" s="91">
        <v>368.05</v>
      </c>
      <c r="AB6" s="91">
        <v>498.51400004000004</v>
      </c>
    </row>
    <row r="7" spans="3:30" x14ac:dyDescent="0.25">
      <c r="C7" s="4" t="s">
        <v>176</v>
      </c>
      <c r="D7" s="91" t="s">
        <v>195</v>
      </c>
      <c r="E7" s="91">
        <v>0</v>
      </c>
      <c r="F7" s="91">
        <v>0</v>
      </c>
      <c r="G7" s="91">
        <v>0</v>
      </c>
      <c r="H7" s="91">
        <v>0</v>
      </c>
      <c r="I7" s="91">
        <v>5.9301818200000005</v>
      </c>
      <c r="J7" s="91">
        <v>0</v>
      </c>
      <c r="K7" s="91">
        <v>6</v>
      </c>
      <c r="L7" s="91">
        <v>12</v>
      </c>
      <c r="M7" s="91">
        <v>0</v>
      </c>
      <c r="N7" s="91">
        <v>6</v>
      </c>
      <c r="O7" s="91">
        <v>6</v>
      </c>
      <c r="P7" s="91">
        <v>0</v>
      </c>
      <c r="Q7" s="91">
        <v>5.9301818200000005</v>
      </c>
      <c r="R7" s="91">
        <v>0</v>
      </c>
      <c r="S7" s="91">
        <v>6</v>
      </c>
      <c r="T7" s="91">
        <v>5.93</v>
      </c>
      <c r="U7" s="91">
        <v>11.860363640000001</v>
      </c>
      <c r="W7" s="91">
        <v>0</v>
      </c>
      <c r="X7" s="91">
        <v>5.9301818200000005</v>
      </c>
      <c r="Y7" s="91">
        <v>23</v>
      </c>
      <c r="Z7" s="91">
        <v>11.930181820000001</v>
      </c>
      <c r="AA7" s="91">
        <v>11.93</v>
      </c>
      <c r="AB7" s="91">
        <v>23.790363640000002</v>
      </c>
    </row>
    <row r="8" spans="3:30" x14ac:dyDescent="0.25">
      <c r="C8" s="4" t="s">
        <v>2</v>
      </c>
      <c r="D8" s="91" t="s">
        <v>195</v>
      </c>
      <c r="E8" s="91">
        <v>0</v>
      </c>
      <c r="F8" s="91">
        <v>0</v>
      </c>
      <c r="G8" s="91">
        <v>0</v>
      </c>
      <c r="H8" s="91">
        <v>0</v>
      </c>
      <c r="I8" s="91">
        <v>0</v>
      </c>
      <c r="J8" s="91">
        <v>0</v>
      </c>
      <c r="K8" s="91">
        <v>0</v>
      </c>
      <c r="L8" s="91">
        <v>0</v>
      </c>
      <c r="M8" s="91">
        <v>0</v>
      </c>
      <c r="N8" s="91">
        <v>0</v>
      </c>
      <c r="O8" s="91">
        <v>0</v>
      </c>
      <c r="P8" s="91">
        <v>0</v>
      </c>
      <c r="Q8" s="91">
        <v>0</v>
      </c>
      <c r="R8" s="91">
        <v>0</v>
      </c>
      <c r="S8" s="91">
        <v>984</v>
      </c>
      <c r="T8" s="91">
        <v>1043.71</v>
      </c>
      <c r="U8" s="91">
        <v>1114.8741821600001</v>
      </c>
      <c r="W8" s="91">
        <v>0</v>
      </c>
      <c r="X8" s="91">
        <v>0</v>
      </c>
      <c r="Y8" s="91">
        <v>0</v>
      </c>
      <c r="Z8" s="91">
        <v>0</v>
      </c>
      <c r="AA8" s="91">
        <v>2027.71</v>
      </c>
      <c r="AB8" s="91">
        <v>3142.5841821600002</v>
      </c>
    </row>
    <row r="9" spans="3:30" x14ac:dyDescent="0.25">
      <c r="C9" s="4"/>
    </row>
    <row r="10" spans="3:30" x14ac:dyDescent="0.25">
      <c r="C10" s="12" t="s">
        <v>103</v>
      </c>
      <c r="D10" s="88" t="s">
        <v>195</v>
      </c>
      <c r="E10" s="126">
        <v>4.7799999999999994</v>
      </c>
      <c r="F10" s="126">
        <v>4.8099999992917581</v>
      </c>
      <c r="G10" s="126">
        <v>4.5999938666298767</v>
      </c>
      <c r="H10" s="126">
        <v>4.5999938666298767</v>
      </c>
      <c r="I10" s="126">
        <v>4.6399999999999997</v>
      </c>
      <c r="J10" s="126">
        <v>4.6103139549269336</v>
      </c>
      <c r="K10" s="126">
        <v>4.7401582031088552</v>
      </c>
      <c r="L10" s="126">
        <v>4.7570210924831304</v>
      </c>
      <c r="M10" s="126">
        <v>4.7991783159188195</v>
      </c>
      <c r="N10" s="126">
        <v>4.8092960495433843</v>
      </c>
      <c r="O10" s="126">
        <v>4.7991783159188195</v>
      </c>
      <c r="P10" s="126">
        <v>4.7907468712316819</v>
      </c>
      <c r="Q10" s="126">
        <v>4.7991783159188195</v>
      </c>
      <c r="R10" s="126">
        <v>4.7705114039825505</v>
      </c>
      <c r="S10" s="126">
        <v>5.0403176339709592</v>
      </c>
      <c r="T10" s="126">
        <v>5.1500107293506225</v>
      </c>
      <c r="U10" s="126">
        <v>5.3199999999999994</v>
      </c>
      <c r="W10" s="92">
        <v>9.5899999992917575</v>
      </c>
      <c r="X10" s="92">
        <v>18.450301688186688</v>
      </c>
      <c r="Y10" s="92">
        <v>19.105653661054191</v>
      </c>
      <c r="Z10" s="92">
        <v>19.159614907051871</v>
      </c>
      <c r="AA10" s="92">
        <v>10.190328363321582</v>
      </c>
      <c r="AB10" s="92">
        <v>15.51032836332158</v>
      </c>
    </row>
    <row r="11" spans="3:30" x14ac:dyDescent="0.25">
      <c r="C11" s="4" t="s">
        <v>1</v>
      </c>
      <c r="D11" s="89" t="s">
        <v>195</v>
      </c>
      <c r="E11" s="93">
        <v>4.25</v>
      </c>
      <c r="F11" s="93">
        <v>4.4399999999999995</v>
      </c>
      <c r="G11" s="93">
        <v>4.2300052108688968</v>
      </c>
      <c r="H11" s="93">
        <v>4.28</v>
      </c>
      <c r="I11" s="93">
        <v>4.3099999999999996</v>
      </c>
      <c r="J11" s="93">
        <v>4.300036790440263</v>
      </c>
      <c r="K11" s="93">
        <v>4.409645571373054</v>
      </c>
      <c r="L11" s="93">
        <v>4.3708609258122202</v>
      </c>
      <c r="M11" s="93">
        <v>4.369174636874793</v>
      </c>
      <c r="N11" s="93">
        <v>4.369174636874793</v>
      </c>
      <c r="O11" s="93">
        <v>4.3303899913139592</v>
      </c>
      <c r="P11" s="93">
        <v>4.3116721841085139</v>
      </c>
      <c r="Q11" s="93">
        <v>4.29</v>
      </c>
      <c r="R11" s="93">
        <v>4.3099999999999996</v>
      </c>
      <c r="S11" s="93">
        <v>3.0302612205573149</v>
      </c>
      <c r="T11" s="93">
        <v>3.1000061310093185</v>
      </c>
      <c r="U11" s="93">
        <v>3.1999999999999997</v>
      </c>
      <c r="W11" s="93">
        <v>8.69</v>
      </c>
      <c r="X11" s="93">
        <v>17.120042001309159</v>
      </c>
      <c r="Y11" s="93">
        <v>17.518855770934859</v>
      </c>
      <c r="Z11" s="93">
        <v>17.242062175422472</v>
      </c>
      <c r="AA11" s="93">
        <v>6.1302673515666335</v>
      </c>
      <c r="AB11" s="93">
        <v>9.3302673515666328</v>
      </c>
    </row>
    <row r="12" spans="3:30" x14ac:dyDescent="0.25">
      <c r="C12" s="4" t="s">
        <v>3</v>
      </c>
      <c r="D12" s="89" t="s">
        <v>195</v>
      </c>
      <c r="E12" s="93">
        <v>0.53</v>
      </c>
      <c r="F12" s="93">
        <v>0.37</v>
      </c>
      <c r="G12" s="93">
        <v>0.37098356623406192</v>
      </c>
      <c r="H12" s="93">
        <v>0.31999386662987694</v>
      </c>
      <c r="I12" s="93">
        <v>0.32</v>
      </c>
      <c r="J12" s="93">
        <v>0.31027716448666998</v>
      </c>
      <c r="K12" s="93">
        <v>0.32039489811123528</v>
      </c>
      <c r="L12" s="93">
        <v>0.35917954367206906</v>
      </c>
      <c r="M12" s="93">
        <v>0.43000367904402631</v>
      </c>
      <c r="N12" s="93">
        <v>0.43000367904402631</v>
      </c>
      <c r="O12" s="93">
        <v>0.45867059098029472</v>
      </c>
      <c r="P12" s="93">
        <v>0.4790746871231682</v>
      </c>
      <c r="Q12" s="93">
        <v>0.5</v>
      </c>
      <c r="R12" s="93">
        <v>0.46</v>
      </c>
      <c r="S12" s="93">
        <v>0.34063036536036595</v>
      </c>
      <c r="T12" s="93">
        <v>0.28000827805984541</v>
      </c>
      <c r="U12" s="93">
        <v>0.22</v>
      </c>
      <c r="W12" s="93">
        <v>0.9</v>
      </c>
      <c r="X12" s="93">
        <v>1.3212545973506089</v>
      </c>
      <c r="Y12" s="93">
        <v>1.5395817998713568</v>
      </c>
      <c r="Z12" s="93">
        <v>1.8977452781034629</v>
      </c>
      <c r="AA12" s="93">
        <v>0.62063864342021136</v>
      </c>
      <c r="AB12" s="93">
        <v>0.84063864342021133</v>
      </c>
    </row>
    <row r="13" spans="3:30" x14ac:dyDescent="0.25">
      <c r="C13" s="4" t="s">
        <v>176</v>
      </c>
      <c r="D13" s="89" t="s">
        <v>195</v>
      </c>
      <c r="E13" s="93">
        <v>0</v>
      </c>
      <c r="F13" s="93">
        <v>0</v>
      </c>
      <c r="G13" s="93">
        <v>0</v>
      </c>
      <c r="H13" s="93">
        <v>0</v>
      </c>
      <c r="I13" s="93">
        <v>0.01</v>
      </c>
      <c r="J13" s="93">
        <v>0</v>
      </c>
      <c r="K13" s="93">
        <v>1.0117733624565325E-2</v>
      </c>
      <c r="L13" s="93">
        <v>2.023546724913065E-2</v>
      </c>
      <c r="M13" s="93">
        <v>0</v>
      </c>
      <c r="N13" s="93">
        <v>1.0117733624565325E-2</v>
      </c>
      <c r="O13" s="93">
        <v>1.0117733624565325E-2</v>
      </c>
      <c r="P13" s="93">
        <v>0</v>
      </c>
      <c r="Q13" s="93">
        <v>0.01</v>
      </c>
      <c r="R13" s="93">
        <v>0</v>
      </c>
      <c r="S13" s="93">
        <v>1.0117733624565325E-2</v>
      </c>
      <c r="T13" s="93">
        <v>9.9996933989453963E-3</v>
      </c>
      <c r="U13" s="93">
        <v>0.02</v>
      </c>
      <c r="W13" s="93">
        <v>0</v>
      </c>
      <c r="X13" s="93">
        <v>0.01</v>
      </c>
      <c r="Y13" s="93">
        <v>4.04709344982613E-2</v>
      </c>
      <c r="Z13" s="93">
        <v>2.0117733624565325E-2</v>
      </c>
      <c r="AA13" s="93">
        <v>2.0117427023510721E-2</v>
      </c>
      <c r="AB13" s="93">
        <v>4.0117427023510718E-2</v>
      </c>
    </row>
    <row r="14" spans="3:30" x14ac:dyDescent="0.25">
      <c r="C14" s="4" t="s">
        <v>2</v>
      </c>
      <c r="D14" s="89"/>
      <c r="E14" s="93">
        <v>0</v>
      </c>
      <c r="F14" s="93">
        <v>0</v>
      </c>
      <c r="G14" s="93">
        <v>0</v>
      </c>
      <c r="H14" s="93">
        <v>0</v>
      </c>
      <c r="I14" s="93">
        <v>0</v>
      </c>
      <c r="J14" s="93">
        <v>0</v>
      </c>
      <c r="K14" s="93">
        <v>0</v>
      </c>
      <c r="L14" s="93">
        <v>0</v>
      </c>
      <c r="M14" s="93">
        <v>0</v>
      </c>
      <c r="N14" s="93">
        <v>0</v>
      </c>
      <c r="O14" s="93">
        <v>0</v>
      </c>
      <c r="P14" s="93">
        <v>0</v>
      </c>
      <c r="Q14" s="93">
        <v>0</v>
      </c>
      <c r="R14" s="93">
        <v>0</v>
      </c>
      <c r="S14" s="93">
        <v>1.6593083144287133</v>
      </c>
      <c r="T14" s="93">
        <v>1.7599966268825127</v>
      </c>
      <c r="U14" s="93">
        <v>1.8800000000000001</v>
      </c>
      <c r="W14" s="93">
        <v>0</v>
      </c>
      <c r="X14" s="93">
        <v>0</v>
      </c>
      <c r="Y14" s="93">
        <v>0</v>
      </c>
      <c r="Z14" s="93">
        <v>0</v>
      </c>
      <c r="AA14" s="93">
        <v>3.4193049413112258</v>
      </c>
      <c r="AB14" s="93">
        <v>5.2993049413112256</v>
      </c>
    </row>
    <row r="15" spans="3:30" x14ac:dyDescent="0.25">
      <c r="C15" s="4"/>
    </row>
    <row r="16" spans="3:30" x14ac:dyDescent="0.25">
      <c r="C16" s="3" t="s">
        <v>29</v>
      </c>
      <c r="D16" s="89" t="s">
        <v>195</v>
      </c>
      <c r="E16" s="101">
        <v>44237</v>
      </c>
      <c r="F16" s="101">
        <v>44330</v>
      </c>
      <c r="G16" s="101">
        <v>44421</v>
      </c>
      <c r="H16" s="101">
        <v>44512</v>
      </c>
      <c r="I16" s="101">
        <v>44602</v>
      </c>
      <c r="J16" s="101">
        <v>44693</v>
      </c>
      <c r="K16" s="101">
        <v>44783</v>
      </c>
      <c r="L16" s="101">
        <v>44879</v>
      </c>
      <c r="M16" s="101">
        <v>44956</v>
      </c>
      <c r="N16" s="101">
        <v>45050</v>
      </c>
      <c r="O16" s="101">
        <v>45132</v>
      </c>
      <c r="P16" s="101">
        <v>45595</v>
      </c>
      <c r="Q16" s="101">
        <v>45320</v>
      </c>
      <c r="R16" s="101">
        <v>45412</v>
      </c>
      <c r="S16" s="101">
        <v>45503</v>
      </c>
      <c r="T16" s="101">
        <v>45590</v>
      </c>
      <c r="U16" s="101">
        <v>45681</v>
      </c>
    </row>
    <row r="17" spans="3:28" x14ac:dyDescent="0.25">
      <c r="C17" s="3" t="s">
        <v>30</v>
      </c>
      <c r="D17" s="89" t="s">
        <v>195</v>
      </c>
      <c r="E17" s="101">
        <v>44245</v>
      </c>
      <c r="F17" s="101">
        <v>44337</v>
      </c>
      <c r="G17" s="101">
        <v>44427</v>
      </c>
      <c r="H17" s="101">
        <v>44518</v>
      </c>
      <c r="I17" s="101">
        <v>44608</v>
      </c>
      <c r="J17" s="101">
        <v>44699</v>
      </c>
      <c r="K17" s="101">
        <v>44789</v>
      </c>
      <c r="L17" s="101">
        <v>44886</v>
      </c>
      <c r="M17" s="101">
        <v>44963</v>
      </c>
      <c r="N17" s="101">
        <v>45056</v>
      </c>
      <c r="O17" s="101">
        <v>45138</v>
      </c>
      <c r="P17" s="101">
        <v>45602</v>
      </c>
      <c r="Q17" s="101">
        <v>45328</v>
      </c>
      <c r="R17" s="101">
        <v>45421</v>
      </c>
      <c r="S17" s="101">
        <v>45506</v>
      </c>
      <c r="T17" s="101">
        <v>45595</v>
      </c>
      <c r="U17" s="101">
        <v>45686</v>
      </c>
      <c r="W17" s="124"/>
      <c r="X17" s="124"/>
      <c r="Y17" s="124"/>
      <c r="Z17" s="124"/>
      <c r="AA17" s="124"/>
      <c r="AB17" s="124"/>
    </row>
    <row r="18" spans="3:28" x14ac:dyDescent="0.25">
      <c r="C18" s="3" t="s">
        <v>202</v>
      </c>
      <c r="D18" s="89" t="s">
        <v>195</v>
      </c>
      <c r="E18" s="101">
        <v>44252</v>
      </c>
      <c r="F18" s="101">
        <v>44345</v>
      </c>
      <c r="G18" s="101">
        <v>44436</v>
      </c>
      <c r="H18" s="101">
        <v>44527</v>
      </c>
      <c r="I18" s="101">
        <v>44617</v>
      </c>
      <c r="J18" s="101">
        <v>44708</v>
      </c>
      <c r="K18" s="101">
        <v>44798</v>
      </c>
      <c r="L18" s="101">
        <v>44894</v>
      </c>
      <c r="M18" s="101">
        <v>44970</v>
      </c>
      <c r="N18" s="101">
        <v>45063</v>
      </c>
      <c r="O18" s="101">
        <v>45146</v>
      </c>
      <c r="P18" s="101">
        <v>45240</v>
      </c>
      <c r="Q18" s="101">
        <v>45335</v>
      </c>
      <c r="R18" s="101">
        <v>45427</v>
      </c>
      <c r="S18" s="101">
        <v>45512</v>
      </c>
      <c r="T18" s="101">
        <v>45603</v>
      </c>
      <c r="U18" s="101">
        <v>45693</v>
      </c>
    </row>
    <row r="20" spans="3:28" x14ac:dyDescent="0.25">
      <c r="C20" s="86"/>
    </row>
  </sheetData>
  <conditionalFormatting sqref="C4:U18">
    <cfRule type="expression" dxfId="27" priority="5">
      <formula>MOD(ROW(),2)=0</formula>
    </cfRule>
  </conditionalFormatting>
  <conditionalFormatting sqref="W4:AB18">
    <cfRule type="expression" dxfId="26"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F28"/>
  <sheetViews>
    <sheetView showGridLines="0" workbookViewId="0">
      <selection activeCell="F3" sqref="F3"/>
    </sheetView>
  </sheetViews>
  <sheetFormatPr defaultRowHeight="14.5" x14ac:dyDescent="0.35"/>
  <cols>
    <col min="1" max="1" width="4.26953125" customWidth="1"/>
    <col min="2" max="2" width="4.453125" customWidth="1"/>
    <col min="3" max="3" width="76.7265625" customWidth="1"/>
    <col min="4" max="6" width="10.6328125" bestFit="1" customWidth="1"/>
  </cols>
  <sheetData>
    <row r="1" spans="3:6" x14ac:dyDescent="0.35">
      <c r="C1" s="15" t="s">
        <v>113</v>
      </c>
    </row>
    <row r="3" spans="3:6" x14ac:dyDescent="0.35">
      <c r="C3" s="24" t="s">
        <v>167</v>
      </c>
      <c r="D3" s="25" t="s">
        <v>60</v>
      </c>
      <c r="E3" s="25" t="s">
        <v>61</v>
      </c>
      <c r="F3" s="25" t="s">
        <v>247</v>
      </c>
    </row>
    <row r="4" spans="3:6" x14ac:dyDescent="0.35">
      <c r="C4" s="26" t="s">
        <v>187</v>
      </c>
      <c r="D4" s="27">
        <v>6198.3419385036686</v>
      </c>
      <c r="E4" s="27">
        <v>6230.3916355329757</v>
      </c>
      <c r="F4" s="27">
        <v>6418.5050073739176</v>
      </c>
    </row>
    <row r="5" spans="3:6" x14ac:dyDescent="0.35">
      <c r="C5" s="28" t="s">
        <v>168</v>
      </c>
      <c r="D5" s="29">
        <v>-191.00047604999997</v>
      </c>
      <c r="E5" s="29">
        <v>-193.75787690999999</v>
      </c>
      <c r="F5" s="29">
        <v>-205.04966868</v>
      </c>
    </row>
    <row r="6" spans="3:6" x14ac:dyDescent="0.35">
      <c r="C6" s="30" t="s">
        <v>169</v>
      </c>
      <c r="D6" s="31">
        <v>-1043.397511138</v>
      </c>
      <c r="E6" s="31">
        <v>-999.26545739800019</v>
      </c>
      <c r="F6" s="31">
        <v>-995.20287433800058</v>
      </c>
    </row>
    <row r="7" spans="3:6" x14ac:dyDescent="0.35">
      <c r="C7" s="26" t="s">
        <v>170</v>
      </c>
      <c r="D7" s="27">
        <v>4963.9439513156676</v>
      </c>
      <c r="E7" s="27">
        <v>5037.3683012249758</v>
      </c>
      <c r="F7" s="27">
        <v>5218.2524643559173</v>
      </c>
    </row>
    <row r="8" spans="3:6" x14ac:dyDescent="0.35">
      <c r="C8" s="28" t="s">
        <v>171</v>
      </c>
      <c r="D8" s="29">
        <v>-140.90862701999998</v>
      </c>
      <c r="E8" s="29">
        <v>-155.41604332999998</v>
      </c>
      <c r="F8" s="29">
        <v>-151.79182296074998</v>
      </c>
    </row>
    <row r="9" spans="3:6" x14ac:dyDescent="0.35">
      <c r="C9" s="30" t="s">
        <v>172</v>
      </c>
      <c r="D9" s="31">
        <v>-139.07428314000001</v>
      </c>
      <c r="E9" s="31">
        <v>-141.1117796578551</v>
      </c>
      <c r="F9" s="31">
        <v>-111.24230874080072</v>
      </c>
    </row>
    <row r="10" spans="3:6" x14ac:dyDescent="0.35">
      <c r="C10" s="26" t="s">
        <v>188</v>
      </c>
      <c r="D10" s="27">
        <v>4683.9610411556678</v>
      </c>
      <c r="E10" s="27">
        <v>4740.8404782371199</v>
      </c>
      <c r="F10" s="27">
        <v>4955.2183326543663</v>
      </c>
    </row>
    <row r="11" spans="3:6" x14ac:dyDescent="0.35">
      <c r="C11" s="28" t="s">
        <v>173</v>
      </c>
      <c r="D11" s="29">
        <v>-395.19878177277769</v>
      </c>
      <c r="E11" s="29">
        <v>-776.65085822000003</v>
      </c>
      <c r="F11" s="29">
        <v>-798.71269777999998</v>
      </c>
    </row>
    <row r="12" spans="3:6" x14ac:dyDescent="0.35">
      <c r="C12" s="30" t="s">
        <v>174</v>
      </c>
      <c r="D12" s="31">
        <v>1005.4213406287063</v>
      </c>
      <c r="E12" s="31">
        <v>566.80177738481802</v>
      </c>
      <c r="F12" s="31">
        <v>556.06961125678413</v>
      </c>
    </row>
    <row r="13" spans="3:6" x14ac:dyDescent="0.35">
      <c r="C13" s="26" t="s">
        <v>175</v>
      </c>
      <c r="D13" s="27">
        <v>5294.1836000115964</v>
      </c>
      <c r="E13" s="27">
        <v>4530.9913974019382</v>
      </c>
      <c r="F13" s="27">
        <v>4712.5752461311504</v>
      </c>
    </row>
    <row r="14" spans="3:6" x14ac:dyDescent="0.35">
      <c r="C14" s="28" t="s">
        <v>176</v>
      </c>
      <c r="D14" s="29">
        <v>3.9829471099993707</v>
      </c>
      <c r="E14" s="29">
        <v>24.832951690000002</v>
      </c>
      <c r="F14" s="29">
        <v>8.6148091800010498</v>
      </c>
    </row>
    <row r="15" spans="3:6" x14ac:dyDescent="0.35">
      <c r="C15" s="30" t="s">
        <v>189</v>
      </c>
      <c r="D15" s="31">
        <v>-356.07730430987755</v>
      </c>
      <c r="E15" s="31">
        <v>-431.55670286219919</v>
      </c>
      <c r="F15" s="31">
        <v>-455.74498252444926</v>
      </c>
    </row>
    <row r="16" spans="3:6" x14ac:dyDescent="0.35">
      <c r="C16" s="28" t="s">
        <v>177</v>
      </c>
      <c r="D16" s="29">
        <v>-116.69987968999999</v>
      </c>
      <c r="E16" s="29">
        <v>-2.2200000000000002</v>
      </c>
      <c r="F16" s="134">
        <v>0</v>
      </c>
    </row>
    <row r="17" spans="3:6" x14ac:dyDescent="0.35">
      <c r="C17" s="30" t="s">
        <v>178</v>
      </c>
      <c r="D17" s="31">
        <v>-167.97693788000004</v>
      </c>
      <c r="E17" s="31">
        <v>-42.006916000000004</v>
      </c>
      <c r="F17" s="31">
        <v>-53.710470059999992</v>
      </c>
    </row>
    <row r="18" spans="3:6" x14ac:dyDescent="0.35">
      <c r="C18" s="26" t="s">
        <v>179</v>
      </c>
      <c r="D18" s="27">
        <v>4657.4124252417178</v>
      </c>
      <c r="E18" s="27">
        <v>4080.0407302297394</v>
      </c>
      <c r="F18" s="27">
        <v>4211.7346027267022</v>
      </c>
    </row>
    <row r="19" spans="3:6" x14ac:dyDescent="0.35">
      <c r="C19" s="30" t="s">
        <v>180</v>
      </c>
      <c r="D19" s="31">
        <v>-140.38744027187369</v>
      </c>
      <c r="E19" s="31">
        <v>-134.54304947150359</v>
      </c>
      <c r="F19" s="31">
        <v>-135.4034</v>
      </c>
    </row>
    <row r="20" spans="3:6" x14ac:dyDescent="0.35">
      <c r="C20" s="28" t="s">
        <v>181</v>
      </c>
      <c r="D20" s="29">
        <v>120</v>
      </c>
      <c r="E20" s="29">
        <v>110</v>
      </c>
      <c r="F20" s="29">
        <v>100</v>
      </c>
    </row>
    <row r="21" spans="3:6" x14ac:dyDescent="0.35">
      <c r="C21" s="26" t="s">
        <v>182</v>
      </c>
      <c r="D21" s="27">
        <v>4637.0249849698439</v>
      </c>
      <c r="E21" s="27">
        <v>4055.4976807582357</v>
      </c>
      <c r="F21" s="27">
        <v>4176.331202726702</v>
      </c>
    </row>
    <row r="22" spans="3:6" x14ac:dyDescent="0.35">
      <c r="C22" s="32" t="s">
        <v>183</v>
      </c>
      <c r="D22" s="33">
        <v>4637.0249849698439</v>
      </c>
      <c r="E22" s="31">
        <v>4049.8066979424384</v>
      </c>
      <c r="F22" s="31">
        <v>4165.51</v>
      </c>
    </row>
    <row r="23" spans="3:6" x14ac:dyDescent="0.35">
      <c r="C23" s="28" t="s">
        <v>184</v>
      </c>
      <c r="D23" s="29">
        <v>-1587.5470519999999</v>
      </c>
      <c r="E23" s="29">
        <v>-867.11</v>
      </c>
      <c r="F23" s="29">
        <v>-953.29742319246554</v>
      </c>
    </row>
    <row r="24" spans="3:6" x14ac:dyDescent="0.35">
      <c r="C24" s="30" t="s">
        <v>185</v>
      </c>
      <c r="D24" s="31">
        <v>-56.872900000000001</v>
      </c>
      <c r="E24" s="31">
        <v>-61.13</v>
      </c>
      <c r="F24" s="31">
        <v>-43.785088771719018</v>
      </c>
    </row>
    <row r="25" spans="3:6" x14ac:dyDescent="0.35">
      <c r="C25" s="26" t="s">
        <v>186</v>
      </c>
      <c r="D25" s="27">
        <v>2992.6050329698442</v>
      </c>
      <c r="E25" s="27">
        <v>3121.5666979424382</v>
      </c>
      <c r="F25" s="27">
        <v>3168.4274880358157</v>
      </c>
    </row>
    <row r="27" spans="3:6" x14ac:dyDescent="0.35">
      <c r="C27" s="36" t="s">
        <v>190</v>
      </c>
    </row>
    <row r="28" spans="3:6" x14ac:dyDescent="0.35">
      <c r="C28" s="36" t="s">
        <v>191</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U68"/>
  <sheetViews>
    <sheetView showGridLines="0" workbookViewId="0">
      <pane xSplit="3" ySplit="3" topLeftCell="D4" activePane="bottomRight" state="frozen"/>
      <selection pane="topRight" activeCell="D1" sqref="D1"/>
      <selection pane="bottomLeft" activeCell="A4" sqref="A4"/>
      <selection pane="bottomRight" activeCell="L9" sqref="L9"/>
    </sheetView>
  </sheetViews>
  <sheetFormatPr defaultRowHeight="11.5" x14ac:dyDescent="0.25"/>
  <cols>
    <col min="1" max="1" width="4.26953125" style="1" customWidth="1"/>
    <col min="2" max="2" width="4.453125" style="1" customWidth="1"/>
    <col min="3" max="3" width="35.1796875" style="1" bestFit="1" customWidth="1"/>
    <col min="4" max="4" width="10.54296875" style="1" bestFit="1" customWidth="1"/>
    <col min="5" max="11" width="10.36328125" style="1" bestFit="1" customWidth="1"/>
    <col min="12" max="16384" width="8.7265625" style="1"/>
  </cols>
  <sheetData>
    <row r="1" spans="3:21" x14ac:dyDescent="0.25">
      <c r="C1" s="15" t="s">
        <v>113</v>
      </c>
    </row>
    <row r="3" spans="3:21" x14ac:dyDescent="0.25">
      <c r="C3" s="8" t="s">
        <v>99</v>
      </c>
      <c r="D3" s="7" t="s">
        <v>67</v>
      </c>
      <c r="E3" s="7" t="s">
        <v>62</v>
      </c>
      <c r="F3" s="7" t="s">
        <v>68</v>
      </c>
      <c r="G3" s="7" t="s">
        <v>63</v>
      </c>
      <c r="H3" s="7" t="s">
        <v>69</v>
      </c>
      <c r="I3" s="7" t="s">
        <v>64</v>
      </c>
      <c r="J3" s="7" t="s">
        <v>70</v>
      </c>
      <c r="K3" s="7" t="s">
        <v>34</v>
      </c>
      <c r="L3" s="7" t="s">
        <v>66</v>
      </c>
      <c r="M3" s="5"/>
      <c r="N3" s="5"/>
      <c r="O3" s="5"/>
      <c r="P3" s="5"/>
      <c r="Q3" s="5"/>
      <c r="R3" s="5"/>
      <c r="S3" s="5"/>
      <c r="T3" s="5"/>
      <c r="U3" s="5"/>
    </row>
    <row r="4" spans="3:21" x14ac:dyDescent="0.25">
      <c r="C4" s="12" t="s">
        <v>108</v>
      </c>
      <c r="D4" s="13"/>
      <c r="E4" s="13"/>
      <c r="F4" s="13"/>
      <c r="G4" s="13"/>
      <c r="H4" s="13"/>
      <c r="I4" s="13"/>
      <c r="J4" s="13"/>
      <c r="K4" s="13"/>
      <c r="L4" s="13"/>
    </row>
    <row r="5" spans="3:21" x14ac:dyDescent="0.25">
      <c r="C5" s="4" t="s">
        <v>106</v>
      </c>
      <c r="D5" s="98">
        <v>240080</v>
      </c>
      <c r="E5" s="98">
        <v>246167</v>
      </c>
      <c r="F5" s="98">
        <v>256952</v>
      </c>
      <c r="G5" s="98">
        <v>263996</v>
      </c>
      <c r="H5" s="98">
        <v>272829</v>
      </c>
      <c r="I5" s="98">
        <v>280265</v>
      </c>
      <c r="J5" s="98">
        <v>286707</v>
      </c>
      <c r="K5" s="98">
        <v>298732</v>
      </c>
      <c r="L5" s="98">
        <v>313476.93695084384</v>
      </c>
    </row>
    <row r="6" spans="3:21" x14ac:dyDescent="0.25">
      <c r="C6" s="4" t="s">
        <v>15</v>
      </c>
      <c r="D6" s="98">
        <v>9290</v>
      </c>
      <c r="E6" s="98">
        <v>7445</v>
      </c>
      <c r="F6" s="98">
        <v>9255</v>
      </c>
      <c r="G6" s="98">
        <v>7310</v>
      </c>
      <c r="H6" s="98">
        <v>7255</v>
      </c>
      <c r="I6" s="98">
        <v>7900</v>
      </c>
      <c r="J6" s="98">
        <v>10691</v>
      </c>
      <c r="K6" s="98">
        <v>11175</v>
      </c>
      <c r="L6" s="98">
        <v>12040</v>
      </c>
    </row>
    <row r="7" spans="3:21" x14ac:dyDescent="0.25">
      <c r="C7" s="4" t="s">
        <v>16</v>
      </c>
      <c r="D7" s="98">
        <v>-48685</v>
      </c>
      <c r="E7" s="98">
        <v>-48906</v>
      </c>
      <c r="F7" s="98">
        <v>-54050</v>
      </c>
      <c r="G7" s="98">
        <v>-54888</v>
      </c>
      <c r="H7" s="98">
        <v>-60519</v>
      </c>
      <c r="I7" s="98">
        <v>-67602</v>
      </c>
      <c r="J7" s="98">
        <v>-78196</v>
      </c>
      <c r="K7" s="98">
        <v>-84234</v>
      </c>
      <c r="L7" s="98">
        <v>-92721.867438529094</v>
      </c>
    </row>
    <row r="8" spans="3:21" x14ac:dyDescent="0.25">
      <c r="C8" s="4" t="s">
        <v>17</v>
      </c>
      <c r="D8" s="98">
        <v>200685</v>
      </c>
      <c r="E8" s="98">
        <v>204706</v>
      </c>
      <c r="F8" s="98">
        <v>212157</v>
      </c>
      <c r="G8" s="98">
        <v>216418</v>
      </c>
      <c r="H8" s="98">
        <v>219565</v>
      </c>
      <c r="I8" s="98">
        <v>220563</v>
      </c>
      <c r="J8" s="98">
        <v>219202</v>
      </c>
      <c r="K8" s="98">
        <v>225673</v>
      </c>
      <c r="L8" s="98">
        <v>232796.06951231472</v>
      </c>
    </row>
    <row r="9" spans="3:21" x14ac:dyDescent="0.25">
      <c r="C9" s="4" t="s">
        <v>107</v>
      </c>
      <c r="D9" s="102">
        <v>338.4128954076487</v>
      </c>
      <c r="E9" s="102">
        <v>345.19346322504492</v>
      </c>
      <c r="F9" s="102">
        <v>357.75800209781761</v>
      </c>
      <c r="G9" s="102">
        <v>364.94327926019645</v>
      </c>
      <c r="H9" s="102">
        <v>370.25003054628093</v>
      </c>
      <c r="I9" s="102">
        <v>371.93294690583366</v>
      </c>
      <c r="J9" s="102">
        <v>369.63790766199475</v>
      </c>
      <c r="K9" s="102">
        <v>380.54988337608842</v>
      </c>
      <c r="L9" s="102">
        <v>392.56074813011759</v>
      </c>
    </row>
    <row r="10" spans="3:21" x14ac:dyDescent="0.25">
      <c r="C10" s="4"/>
    </row>
    <row r="11" spans="3:21" x14ac:dyDescent="0.25">
      <c r="C11" s="12" t="s">
        <v>161</v>
      </c>
      <c r="D11" s="13"/>
      <c r="E11" s="13"/>
      <c r="F11" s="13"/>
      <c r="G11" s="13"/>
      <c r="H11" s="13"/>
      <c r="I11" s="13"/>
      <c r="J11" s="13"/>
      <c r="K11" s="13"/>
      <c r="L11" s="13"/>
    </row>
    <row r="12" spans="3:21" x14ac:dyDescent="0.25">
      <c r="C12" s="1" t="s">
        <v>36</v>
      </c>
      <c r="D12" s="87">
        <v>240080</v>
      </c>
      <c r="E12" s="87">
        <v>246167</v>
      </c>
      <c r="F12" s="87">
        <v>256952</v>
      </c>
      <c r="G12" s="87">
        <v>263996</v>
      </c>
      <c r="H12" s="87">
        <v>272829</v>
      </c>
      <c r="I12" s="87">
        <v>280265</v>
      </c>
      <c r="J12" s="87">
        <v>286707</v>
      </c>
      <c r="K12" s="87">
        <v>298732</v>
      </c>
      <c r="L12" s="87">
        <v>313476.93695084384</v>
      </c>
    </row>
    <row r="13" spans="3:21" x14ac:dyDescent="0.25">
      <c r="C13" s="100" t="s">
        <v>5</v>
      </c>
      <c r="D13" s="87"/>
      <c r="E13" s="87"/>
      <c r="F13" s="87"/>
      <c r="G13" s="87"/>
      <c r="H13" s="87"/>
      <c r="I13" s="87"/>
      <c r="J13" s="87"/>
      <c r="K13" s="87"/>
    </row>
    <row r="14" spans="3:21" x14ac:dyDescent="0.25">
      <c r="C14" s="52" t="s">
        <v>37</v>
      </c>
      <c r="D14" s="87"/>
      <c r="E14" s="87"/>
      <c r="F14" s="87"/>
      <c r="G14" s="87"/>
      <c r="H14" s="87"/>
      <c r="I14" s="87"/>
      <c r="J14" s="87"/>
      <c r="K14" s="87"/>
    </row>
    <row r="15" spans="3:21" x14ac:dyDescent="0.25">
      <c r="C15" s="53" t="s">
        <v>112</v>
      </c>
      <c r="D15" s="94">
        <v>40644</v>
      </c>
      <c r="E15" s="94">
        <v>40849</v>
      </c>
      <c r="F15" s="94">
        <v>41823</v>
      </c>
      <c r="G15" s="94">
        <v>42943</v>
      </c>
      <c r="H15" s="94">
        <v>43736</v>
      </c>
      <c r="I15" s="94">
        <v>43446</v>
      </c>
      <c r="J15" s="94">
        <v>42968</v>
      </c>
      <c r="K15" s="94">
        <v>45424</v>
      </c>
      <c r="L15" s="94">
        <v>45365.342738568586</v>
      </c>
    </row>
    <row r="16" spans="3:21" x14ac:dyDescent="0.25">
      <c r="C16" s="53" t="s">
        <v>166</v>
      </c>
      <c r="D16" s="94">
        <v>29178</v>
      </c>
      <c r="E16" s="94">
        <v>28720</v>
      </c>
      <c r="F16" s="94">
        <v>31692</v>
      </c>
      <c r="G16" s="94">
        <v>34122</v>
      </c>
      <c r="H16" s="94">
        <v>37531</v>
      </c>
      <c r="I16" s="94">
        <v>42951</v>
      </c>
      <c r="J16" s="94">
        <v>42261</v>
      </c>
      <c r="K16" s="94">
        <v>44930</v>
      </c>
      <c r="L16" s="94">
        <v>46423.432043225825</v>
      </c>
    </row>
    <row r="17" spans="3:12" x14ac:dyDescent="0.25">
      <c r="C17" s="53" t="s">
        <v>120</v>
      </c>
      <c r="D17" s="94">
        <v>9311</v>
      </c>
      <c r="E17" s="94">
        <v>9569</v>
      </c>
      <c r="F17" s="94">
        <v>9881</v>
      </c>
      <c r="G17" s="94">
        <v>10136</v>
      </c>
      <c r="H17" s="94">
        <v>10218</v>
      </c>
      <c r="I17" s="94">
        <v>10582</v>
      </c>
      <c r="J17" s="94">
        <v>10938</v>
      </c>
      <c r="K17" s="94">
        <v>11329</v>
      </c>
      <c r="L17" s="94">
        <v>11619.022566325842</v>
      </c>
    </row>
    <row r="18" spans="3:12" x14ac:dyDescent="0.25">
      <c r="C18" s="53" t="s">
        <v>121</v>
      </c>
      <c r="D18" s="94">
        <v>3781</v>
      </c>
      <c r="E18" s="94">
        <v>3905</v>
      </c>
      <c r="F18" s="94">
        <v>4271</v>
      </c>
      <c r="G18" s="94">
        <v>4569</v>
      </c>
      <c r="H18" s="94">
        <v>4636</v>
      </c>
      <c r="I18" s="94">
        <v>4653</v>
      </c>
      <c r="J18" s="94">
        <v>4732</v>
      </c>
      <c r="K18" s="94">
        <v>4917</v>
      </c>
      <c r="L18" s="94">
        <v>4988.8618893134026</v>
      </c>
    </row>
    <row r="19" spans="3:12" x14ac:dyDescent="0.25">
      <c r="C19" s="52" t="s">
        <v>38</v>
      </c>
      <c r="D19" s="94"/>
      <c r="E19" s="94"/>
      <c r="F19" s="94"/>
      <c r="G19" s="94"/>
      <c r="H19" s="94"/>
      <c r="I19" s="94"/>
      <c r="J19" s="94"/>
      <c r="K19" s="94"/>
    </row>
    <row r="20" spans="3:12" x14ac:dyDescent="0.25">
      <c r="C20" s="53" t="s">
        <v>122</v>
      </c>
      <c r="D20" s="94">
        <v>19050</v>
      </c>
      <c r="E20" s="94">
        <v>13360</v>
      </c>
      <c r="F20" s="94">
        <v>13867</v>
      </c>
      <c r="G20" s="94">
        <v>14710</v>
      </c>
      <c r="H20" s="94">
        <v>16929</v>
      </c>
      <c r="I20" s="94">
        <v>22164</v>
      </c>
      <c r="J20" s="94">
        <v>23048</v>
      </c>
      <c r="K20" s="94">
        <v>23995</v>
      </c>
      <c r="L20" s="94">
        <v>24479.22480134284</v>
      </c>
    </row>
    <row r="21" spans="3:12" x14ac:dyDescent="0.25">
      <c r="C21" s="53" t="s">
        <v>123</v>
      </c>
      <c r="D21" s="94">
        <v>12737</v>
      </c>
      <c r="E21" s="94">
        <v>8115</v>
      </c>
      <c r="F21" s="94">
        <v>8261</v>
      </c>
      <c r="G21" s="94">
        <v>8595</v>
      </c>
      <c r="H21" s="94">
        <v>8557</v>
      </c>
      <c r="I21" s="94">
        <v>8891</v>
      </c>
      <c r="J21" s="94">
        <v>9008</v>
      </c>
      <c r="K21" s="94">
        <v>9230</v>
      </c>
      <c r="L21" s="94">
        <v>9062.7173726300789</v>
      </c>
    </row>
    <row r="22" spans="3:12" x14ac:dyDescent="0.25">
      <c r="C22" s="53" t="s">
        <v>124</v>
      </c>
      <c r="D22" s="94">
        <v>8092</v>
      </c>
      <c r="E22" s="94">
        <v>19606</v>
      </c>
      <c r="F22" s="94">
        <v>19848</v>
      </c>
      <c r="G22" s="94">
        <v>19814</v>
      </c>
      <c r="H22" s="94">
        <v>19642</v>
      </c>
      <c r="I22" s="94">
        <v>19389</v>
      </c>
      <c r="J22" s="94">
        <v>19102</v>
      </c>
      <c r="K22" s="94">
        <v>18259</v>
      </c>
      <c r="L22" s="94">
        <v>19389.16</v>
      </c>
    </row>
    <row r="23" spans="3:12" x14ac:dyDescent="0.25">
      <c r="C23" s="52" t="s">
        <v>39</v>
      </c>
      <c r="D23" s="94"/>
      <c r="E23" s="94"/>
      <c r="F23" s="94"/>
      <c r="G23" s="94"/>
      <c r="H23" s="94"/>
      <c r="I23" s="94"/>
      <c r="J23" s="94"/>
      <c r="K23" s="94"/>
    </row>
    <row r="24" spans="3:12" x14ac:dyDescent="0.25">
      <c r="C24" s="53" t="s">
        <v>125</v>
      </c>
      <c r="D24" s="94">
        <v>90155</v>
      </c>
      <c r="E24" s="94">
        <v>89468</v>
      </c>
      <c r="F24" s="94">
        <v>90177</v>
      </c>
      <c r="G24" s="94">
        <v>92838</v>
      </c>
      <c r="H24" s="94">
        <v>95221</v>
      </c>
      <c r="I24" s="94">
        <v>91927</v>
      </c>
      <c r="J24" s="94">
        <v>93560</v>
      </c>
      <c r="K24" s="94">
        <v>95024</v>
      </c>
      <c r="L24" s="94">
        <v>98892.879675268254</v>
      </c>
    </row>
    <row r="25" spans="3:12" x14ac:dyDescent="0.25">
      <c r="C25" s="53" t="s">
        <v>126</v>
      </c>
      <c r="D25" s="94">
        <v>1199</v>
      </c>
      <c r="E25" s="94">
        <v>1177</v>
      </c>
      <c r="F25" s="94">
        <v>1260</v>
      </c>
      <c r="G25" s="94">
        <v>1225</v>
      </c>
      <c r="H25" s="94">
        <v>1217</v>
      </c>
      <c r="I25" s="94">
        <v>1740</v>
      </c>
      <c r="J25" s="94">
        <v>1336</v>
      </c>
      <c r="K25" s="94">
        <v>900</v>
      </c>
      <c r="L25" s="94">
        <v>896.8461878250904</v>
      </c>
    </row>
    <row r="26" spans="3:12" x14ac:dyDescent="0.25">
      <c r="C26" s="52" t="s">
        <v>40</v>
      </c>
      <c r="D26" s="94"/>
      <c r="E26" s="94"/>
      <c r="F26" s="94"/>
      <c r="G26" s="94"/>
      <c r="H26" s="94"/>
      <c r="I26" s="94"/>
      <c r="J26" s="94"/>
      <c r="K26" s="94"/>
    </row>
    <row r="27" spans="3:12" x14ac:dyDescent="0.25">
      <c r="C27" s="53" t="s">
        <v>127</v>
      </c>
      <c r="D27" s="94">
        <v>6204</v>
      </c>
      <c r="E27" s="94">
        <v>6993</v>
      </c>
      <c r="F27" s="94">
        <v>7314</v>
      </c>
      <c r="G27" s="94">
        <v>7562</v>
      </c>
      <c r="H27" s="94">
        <v>7873</v>
      </c>
      <c r="I27" s="94">
        <v>8205</v>
      </c>
      <c r="J27" s="94">
        <v>11048</v>
      </c>
      <c r="K27" s="94">
        <v>11363</v>
      </c>
      <c r="L27" s="94">
        <v>11698.55</v>
      </c>
    </row>
    <row r="28" spans="3:12" x14ac:dyDescent="0.25">
      <c r="C28" s="53"/>
      <c r="D28" s="94"/>
      <c r="E28" s="94"/>
      <c r="F28" s="94"/>
      <c r="G28" s="94"/>
      <c r="H28" s="94"/>
      <c r="I28" s="94"/>
      <c r="J28" s="94"/>
      <c r="K28" s="94"/>
    </row>
    <row r="29" spans="3:12" x14ac:dyDescent="0.25">
      <c r="C29" s="53" t="s">
        <v>41</v>
      </c>
      <c r="D29" s="94">
        <v>5164</v>
      </c>
      <c r="E29" s="94">
        <v>5327</v>
      </c>
      <c r="F29" s="94">
        <v>5537</v>
      </c>
      <c r="G29" s="94">
        <v>5643</v>
      </c>
      <c r="H29" s="94">
        <v>5589</v>
      </c>
      <c r="I29" s="94">
        <v>5936</v>
      </c>
      <c r="J29" s="94">
        <v>5951</v>
      </c>
      <c r="K29" s="94">
        <v>6437</v>
      </c>
      <c r="L29" s="94">
        <v>6631.3417939486826</v>
      </c>
    </row>
    <row r="30" spans="3:12" x14ac:dyDescent="0.25">
      <c r="C30" s="53"/>
      <c r="D30" s="94"/>
      <c r="E30" s="94"/>
      <c r="F30" s="94"/>
      <c r="G30" s="94"/>
      <c r="H30" s="94"/>
      <c r="I30" s="94"/>
      <c r="J30" s="94"/>
      <c r="K30" s="94"/>
    </row>
    <row r="31" spans="3:12" x14ac:dyDescent="0.25">
      <c r="C31" s="100" t="s">
        <v>163</v>
      </c>
      <c r="D31" s="87"/>
      <c r="E31" s="87"/>
      <c r="F31" s="87"/>
      <c r="G31" s="87"/>
      <c r="H31" s="87"/>
      <c r="I31" s="87"/>
      <c r="J31" s="87"/>
      <c r="K31" s="87"/>
    </row>
    <row r="32" spans="3:12" x14ac:dyDescent="0.25">
      <c r="C32" s="53" t="s">
        <v>112</v>
      </c>
      <c r="D32" s="87">
        <v>1781</v>
      </c>
      <c r="E32" s="87">
        <v>1850</v>
      </c>
      <c r="F32" s="87">
        <v>1919</v>
      </c>
      <c r="G32" s="87">
        <v>1777</v>
      </c>
      <c r="H32" s="87">
        <v>1795</v>
      </c>
      <c r="I32" s="87">
        <v>1767</v>
      </c>
      <c r="J32" s="87">
        <v>1437</v>
      </c>
      <c r="K32" s="87">
        <v>2100</v>
      </c>
      <c r="L32" s="87">
        <v>3511.9181611513977</v>
      </c>
    </row>
    <row r="33" spans="3:12" x14ac:dyDescent="0.25">
      <c r="C33" s="53" t="s">
        <v>166</v>
      </c>
      <c r="D33" s="87">
        <v>5967</v>
      </c>
      <c r="E33" s="87">
        <v>7754</v>
      </c>
      <c r="F33" s="87">
        <v>7413</v>
      </c>
      <c r="G33" s="87">
        <v>7013</v>
      </c>
      <c r="H33" s="87">
        <v>5390</v>
      </c>
      <c r="I33" s="87">
        <v>1915</v>
      </c>
      <c r="J33" s="87">
        <v>2182</v>
      </c>
      <c r="K33" s="87">
        <v>3091</v>
      </c>
      <c r="L33" s="87">
        <v>7117.7012299127291</v>
      </c>
    </row>
    <row r="34" spans="3:12" x14ac:dyDescent="0.25">
      <c r="C34" s="53" t="s">
        <v>120</v>
      </c>
      <c r="D34" s="87">
        <v>0</v>
      </c>
      <c r="E34" s="87">
        <v>0</v>
      </c>
      <c r="F34" s="87">
        <v>0</v>
      </c>
      <c r="G34" s="87">
        <v>0</v>
      </c>
      <c r="H34" s="87">
        <v>0</v>
      </c>
      <c r="I34" s="87">
        <v>0</v>
      </c>
      <c r="J34" s="87">
        <v>0</v>
      </c>
      <c r="K34" s="87">
        <v>0</v>
      </c>
      <c r="L34" s="87">
        <v>0</v>
      </c>
    </row>
    <row r="35" spans="3:12" x14ac:dyDescent="0.25">
      <c r="C35" s="53" t="s">
        <v>121</v>
      </c>
      <c r="D35" s="87">
        <v>0</v>
      </c>
      <c r="E35" s="87">
        <v>0</v>
      </c>
      <c r="F35" s="87">
        <v>0</v>
      </c>
      <c r="G35" s="87">
        <v>0</v>
      </c>
      <c r="H35" s="87">
        <v>0</v>
      </c>
      <c r="I35" s="87">
        <v>0</v>
      </c>
      <c r="J35" s="87">
        <v>0</v>
      </c>
      <c r="K35" s="87">
        <v>0</v>
      </c>
      <c r="L35" s="87">
        <v>0</v>
      </c>
    </row>
    <row r="36" spans="3:12" x14ac:dyDescent="0.25">
      <c r="C36" s="53" t="s">
        <v>122</v>
      </c>
      <c r="D36" s="87">
        <v>3408</v>
      </c>
      <c r="E36" s="87">
        <v>5539</v>
      </c>
      <c r="F36" s="87">
        <v>6288</v>
      </c>
      <c r="G36" s="87">
        <v>6533</v>
      </c>
      <c r="H36" s="87">
        <v>6967</v>
      </c>
      <c r="I36" s="87">
        <v>3998</v>
      </c>
      <c r="J36" s="87">
        <v>5888</v>
      </c>
      <c r="K36" s="87">
        <v>7320</v>
      </c>
      <c r="L36" s="87">
        <v>7793.4544285674974</v>
      </c>
    </row>
    <row r="37" spans="3:12" x14ac:dyDescent="0.25">
      <c r="C37" s="53" t="s">
        <v>123</v>
      </c>
      <c r="D37" s="87">
        <v>0</v>
      </c>
      <c r="E37" s="87">
        <v>354</v>
      </c>
      <c r="F37" s="87">
        <v>432</v>
      </c>
      <c r="G37" s="87">
        <v>448</v>
      </c>
      <c r="H37" s="87">
        <v>521</v>
      </c>
      <c r="I37" s="87">
        <v>332</v>
      </c>
      <c r="J37" s="87">
        <v>343</v>
      </c>
      <c r="K37" s="87">
        <v>0</v>
      </c>
      <c r="L37" s="87">
        <v>0</v>
      </c>
    </row>
    <row r="38" spans="3:12" x14ac:dyDescent="0.25">
      <c r="C38" s="53" t="s">
        <v>124</v>
      </c>
      <c r="D38" s="87">
        <v>0</v>
      </c>
      <c r="E38" s="87">
        <v>0</v>
      </c>
      <c r="F38" s="87">
        <v>0</v>
      </c>
      <c r="G38" s="87">
        <v>0</v>
      </c>
      <c r="H38" s="87">
        <v>0</v>
      </c>
      <c r="I38" s="87">
        <v>0</v>
      </c>
      <c r="J38" s="87">
        <v>0</v>
      </c>
      <c r="K38" s="87">
        <v>0</v>
      </c>
      <c r="L38" s="87">
        <v>0</v>
      </c>
    </row>
    <row r="39" spans="3:12" x14ac:dyDescent="0.25">
      <c r="C39" s="53" t="s">
        <v>125</v>
      </c>
      <c r="D39" s="87">
        <v>1261</v>
      </c>
      <c r="E39" s="87">
        <v>1360</v>
      </c>
      <c r="F39" s="87">
        <v>4734</v>
      </c>
      <c r="G39" s="87">
        <v>4507</v>
      </c>
      <c r="H39" s="87">
        <v>5283</v>
      </c>
      <c r="I39" s="87">
        <v>10729</v>
      </c>
      <c r="J39" s="87">
        <v>11218</v>
      </c>
      <c r="K39" s="87">
        <v>12717</v>
      </c>
      <c r="L39" s="87">
        <v>13862.557734646194</v>
      </c>
    </row>
    <row r="40" spans="3:12" x14ac:dyDescent="0.25">
      <c r="C40" s="53" t="s">
        <v>126</v>
      </c>
      <c r="D40" s="87">
        <v>1553</v>
      </c>
      <c r="E40" s="87">
        <v>1568</v>
      </c>
      <c r="F40" s="87">
        <v>1578</v>
      </c>
      <c r="G40" s="87">
        <v>913</v>
      </c>
      <c r="H40" s="87">
        <v>920</v>
      </c>
      <c r="I40" s="87">
        <v>587</v>
      </c>
      <c r="J40" s="87">
        <v>587</v>
      </c>
      <c r="K40" s="87">
        <v>587</v>
      </c>
      <c r="L40" s="87">
        <v>587.42427576808723</v>
      </c>
    </row>
    <row r="41" spans="3:12" x14ac:dyDescent="0.25">
      <c r="C41" s="53" t="s">
        <v>127</v>
      </c>
      <c r="D41" s="87">
        <v>0</v>
      </c>
      <c r="E41" s="87">
        <v>0</v>
      </c>
      <c r="F41" s="87">
        <v>0</v>
      </c>
      <c r="G41" s="87">
        <v>0</v>
      </c>
      <c r="H41" s="87">
        <v>0</v>
      </c>
      <c r="I41" s="87">
        <v>0</v>
      </c>
      <c r="J41" s="87">
        <v>0</v>
      </c>
      <c r="K41" s="87">
        <v>0</v>
      </c>
      <c r="L41" s="87">
        <v>0</v>
      </c>
    </row>
    <row r="42" spans="3:12" x14ac:dyDescent="0.25">
      <c r="C42" s="53" t="s">
        <v>41</v>
      </c>
      <c r="D42" s="87">
        <v>593</v>
      </c>
      <c r="E42" s="87">
        <v>652</v>
      </c>
      <c r="F42" s="87">
        <v>655</v>
      </c>
      <c r="G42" s="87">
        <v>649</v>
      </c>
      <c r="H42" s="87">
        <v>805</v>
      </c>
      <c r="I42" s="87">
        <v>1055</v>
      </c>
      <c r="J42" s="87">
        <v>1099</v>
      </c>
      <c r="K42" s="87">
        <v>1107</v>
      </c>
      <c r="L42" s="87">
        <v>1156.5020523493058</v>
      </c>
    </row>
    <row r="43" spans="3:12" x14ac:dyDescent="0.25">
      <c r="C43" s="53"/>
    </row>
    <row r="44" spans="3:12" x14ac:dyDescent="0.25">
      <c r="C44" s="2" t="s">
        <v>42</v>
      </c>
      <c r="D44" s="37">
        <v>0.93933272242585797</v>
      </c>
      <c r="E44" s="37">
        <v>0.92249976641873188</v>
      </c>
      <c r="F44" s="37">
        <v>0.91040739126373793</v>
      </c>
      <c r="G44" s="37">
        <v>0.91727526174639007</v>
      </c>
      <c r="H44" s="37">
        <v>0.92053630662429575</v>
      </c>
      <c r="I44" s="37">
        <v>0.92727953900772464</v>
      </c>
      <c r="J44" s="37">
        <v>0.92063325973903676</v>
      </c>
      <c r="K44" s="37">
        <v>0.90987239398524433</v>
      </c>
      <c r="L44" s="37">
        <v>0.89144477991460225</v>
      </c>
    </row>
    <row r="45" spans="3:12" x14ac:dyDescent="0.25">
      <c r="C45" s="2" t="s">
        <v>164</v>
      </c>
      <c r="D45" s="37">
        <v>6.065894701766078E-2</v>
      </c>
      <c r="E45" s="37">
        <v>7.7496171298346239E-2</v>
      </c>
      <c r="F45" s="37">
        <v>8.9584825181356839E-2</v>
      </c>
      <c r="G45" s="37">
        <v>8.2728526189790763E-2</v>
      </c>
      <c r="H45" s="37">
        <v>7.946735867521415E-2</v>
      </c>
      <c r="I45" s="37">
        <v>7.2727597095605931E-2</v>
      </c>
      <c r="J45" s="37">
        <v>7.9363252379607063E-2</v>
      </c>
      <c r="K45" s="37">
        <v>9.0120911050707658E-2</v>
      </c>
      <c r="L45" s="37">
        <v>0.10855522008539777</v>
      </c>
    </row>
    <row r="46" spans="3:12" x14ac:dyDescent="0.25">
      <c r="C46" s="2"/>
    </row>
    <row r="47" spans="3:12" x14ac:dyDescent="0.25">
      <c r="C47" s="12" t="s">
        <v>10</v>
      </c>
      <c r="D47" s="13"/>
      <c r="E47" s="13"/>
      <c r="F47" s="13"/>
      <c r="G47" s="13"/>
      <c r="H47" s="13"/>
      <c r="I47" s="13"/>
      <c r="J47" s="13"/>
      <c r="K47" s="13"/>
      <c r="L47" s="13"/>
    </row>
    <row r="48" spans="3:12" x14ac:dyDescent="0.25">
      <c r="C48" s="52" t="s">
        <v>37</v>
      </c>
    </row>
    <row r="49" spans="3:12" x14ac:dyDescent="0.25">
      <c r="C49" s="2" t="s">
        <v>112</v>
      </c>
      <c r="D49" s="97">
        <v>0.17671192935688104</v>
      </c>
      <c r="E49" s="97">
        <v>0.17345541847607518</v>
      </c>
      <c r="F49" s="97">
        <v>0.1702341293315483</v>
      </c>
      <c r="G49" s="97">
        <v>0.16939650600766679</v>
      </c>
      <c r="H49" s="97">
        <v>0.16688475198750866</v>
      </c>
      <c r="I49" s="97">
        <v>0.16132231994719284</v>
      </c>
      <c r="J49" s="97">
        <v>0.15487937162329488</v>
      </c>
      <c r="K49" s="97">
        <v>0.15908573570959925</v>
      </c>
      <c r="L49" s="97">
        <v>0.15591979867847314</v>
      </c>
    </row>
    <row r="50" spans="3:12" x14ac:dyDescent="0.25">
      <c r="C50" s="2" t="s">
        <v>166</v>
      </c>
      <c r="D50" s="97">
        <v>0.14638870376541152</v>
      </c>
      <c r="E50" s="97">
        <v>0.1481677072881418</v>
      </c>
      <c r="F50" s="97">
        <v>0.15218795728385068</v>
      </c>
      <c r="G50" s="97">
        <v>0.15581675479931514</v>
      </c>
      <c r="H50" s="97">
        <v>0.15731832026654058</v>
      </c>
      <c r="I50" s="97">
        <v>0.16008420601930315</v>
      </c>
      <c r="J50" s="97">
        <v>0.15501191111483151</v>
      </c>
      <c r="K50" s="97">
        <v>0.16074943427553795</v>
      </c>
      <c r="L50" s="97">
        <v>0.17079767906987783</v>
      </c>
    </row>
    <row r="51" spans="3:12" x14ac:dyDescent="0.25">
      <c r="C51" s="2" t="s">
        <v>120</v>
      </c>
      <c r="D51" s="97">
        <v>3.8782905698100632E-2</v>
      </c>
      <c r="E51" s="97">
        <v>3.887198527828669E-2</v>
      </c>
      <c r="F51" s="97">
        <v>3.8454653009122326E-2</v>
      </c>
      <c r="G51" s="97">
        <v>3.8394521129108017E-2</v>
      </c>
      <c r="H51" s="97">
        <v>3.7452030392663538E-2</v>
      </c>
      <c r="I51" s="97">
        <v>3.7757122723137033E-2</v>
      </c>
      <c r="J51" s="97">
        <v>3.8150446274419526E-2</v>
      </c>
      <c r="K51" s="97">
        <v>3.7923623850139927E-2</v>
      </c>
      <c r="L51" s="97">
        <v>3.7064999675391799E-2</v>
      </c>
    </row>
    <row r="52" spans="3:12" x14ac:dyDescent="0.25">
      <c r="C52" s="2" t="s">
        <v>121</v>
      </c>
      <c r="D52" s="97">
        <v>1.5748917027657447E-2</v>
      </c>
      <c r="E52" s="97">
        <v>1.5863214809458619E-2</v>
      </c>
      <c r="F52" s="97">
        <v>1.6621781500046701E-2</v>
      </c>
      <c r="G52" s="97">
        <v>1.7307080410309247E-2</v>
      </c>
      <c r="H52" s="97">
        <v>1.6992328528125676E-2</v>
      </c>
      <c r="I52" s="97">
        <v>1.6602144399050899E-2</v>
      </c>
      <c r="J52" s="97">
        <v>1.6504654577669885E-2</v>
      </c>
      <c r="K52" s="97">
        <v>1.6459569112113867E-2</v>
      </c>
      <c r="L52" s="97">
        <v>1.5914605833014451E-2</v>
      </c>
    </row>
    <row r="53" spans="3:12" x14ac:dyDescent="0.25">
      <c r="C53" s="52" t="s">
        <v>38</v>
      </c>
      <c r="D53" s="42"/>
      <c r="E53" s="42"/>
      <c r="F53" s="42"/>
      <c r="G53" s="42"/>
      <c r="H53" s="42"/>
      <c r="I53" s="42"/>
      <c r="J53" s="42"/>
      <c r="K53" s="42"/>
      <c r="L53" s="42"/>
    </row>
    <row r="54" spans="3:12" x14ac:dyDescent="0.25">
      <c r="C54" s="2" t="s">
        <v>122</v>
      </c>
      <c r="D54" s="97">
        <v>9.3543818727090972E-2</v>
      </c>
      <c r="E54" s="97">
        <v>7.6773084938273617E-2</v>
      </c>
      <c r="F54" s="97">
        <v>7.8438774557115731E-2</v>
      </c>
      <c r="G54" s="97">
        <v>8.0467128289822568E-2</v>
      </c>
      <c r="H54" s="97">
        <v>8.7585997089752191E-2</v>
      </c>
      <c r="I54" s="97">
        <v>9.3347367669883857E-2</v>
      </c>
      <c r="J54" s="97">
        <v>0.10092533492380723</v>
      </c>
      <c r="K54" s="97">
        <v>0.10482639958223425</v>
      </c>
      <c r="L54" s="97">
        <v>0.10295072914716849</v>
      </c>
    </row>
    <row r="55" spans="3:12" x14ac:dyDescent="0.25">
      <c r="C55" s="2" t="s">
        <v>123</v>
      </c>
      <c r="D55" s="97">
        <v>5.3053148950349883E-2</v>
      </c>
      <c r="E55" s="97">
        <v>3.4403474064354685E-2</v>
      </c>
      <c r="F55" s="97">
        <v>3.383122139543572E-2</v>
      </c>
      <c r="G55" s="97">
        <v>3.4254306883437627E-2</v>
      </c>
      <c r="H55" s="97">
        <v>3.3273588951321161E-2</v>
      </c>
      <c r="I55" s="97">
        <v>3.2908140509874582E-2</v>
      </c>
      <c r="J55" s="97">
        <v>3.2615178562086032E-2</v>
      </c>
      <c r="K55" s="97">
        <v>3.0897259081718732E-2</v>
      </c>
      <c r="L55" s="97">
        <v>2.8910316212676274E-2</v>
      </c>
    </row>
    <row r="56" spans="3:12" x14ac:dyDescent="0.25">
      <c r="C56" s="2" t="s">
        <v>124</v>
      </c>
      <c r="D56" s="97">
        <v>3.3705431522825728E-2</v>
      </c>
      <c r="E56" s="97">
        <v>7.9645118963955361E-2</v>
      </c>
      <c r="F56" s="97">
        <v>7.7243998879168094E-2</v>
      </c>
      <c r="G56" s="97">
        <v>7.5054167487386178E-2</v>
      </c>
      <c r="H56" s="97">
        <v>7.199381297442721E-2</v>
      </c>
      <c r="I56" s="97">
        <v>6.918095374021016E-2</v>
      </c>
      <c r="J56" s="97">
        <v>6.6625509666663182E-2</v>
      </c>
      <c r="K56" s="97">
        <v>6.1121674276609132E-2</v>
      </c>
      <c r="L56" s="97">
        <v>6.1851950540911416E-2</v>
      </c>
    </row>
    <row r="57" spans="3:12" x14ac:dyDescent="0.25">
      <c r="C57" s="52" t="s">
        <v>39</v>
      </c>
      <c r="D57" s="42"/>
      <c r="E57" s="42"/>
      <c r="F57" s="42"/>
      <c r="G57" s="42"/>
      <c r="H57" s="42"/>
      <c r="I57" s="42"/>
      <c r="J57" s="42"/>
      <c r="K57" s="42"/>
      <c r="L57" s="42"/>
    </row>
    <row r="58" spans="3:12" x14ac:dyDescent="0.25">
      <c r="C58" s="2" t="s">
        <v>125</v>
      </c>
      <c r="D58" s="97">
        <v>0.38077307564145285</v>
      </c>
      <c r="E58" s="97">
        <v>0.36896903321728747</v>
      </c>
      <c r="F58" s="97">
        <v>0.36937248980354309</v>
      </c>
      <c r="G58" s="97">
        <v>0.36873664752496249</v>
      </c>
      <c r="H58" s="97">
        <v>0.36837726194796006</v>
      </c>
      <c r="I58" s="97">
        <v>0.3662819117620823</v>
      </c>
      <c r="J58" s="97">
        <v>0.36545323274283503</v>
      </c>
      <c r="K58" s="97">
        <v>0.36066106075010379</v>
      </c>
      <c r="L58" s="97">
        <v>0.35969292831132765</v>
      </c>
    </row>
    <row r="59" spans="3:12" x14ac:dyDescent="0.25">
      <c r="C59" s="2" t="s">
        <v>126</v>
      </c>
      <c r="D59" s="97">
        <v>1.1462845718093969E-2</v>
      </c>
      <c r="E59" s="97">
        <v>1.1150966620221232E-2</v>
      </c>
      <c r="F59" s="97">
        <v>1.1044864410473551E-2</v>
      </c>
      <c r="G59" s="97">
        <v>8.0986075546599194E-3</v>
      </c>
      <c r="H59" s="97">
        <v>7.8327450527619861E-3</v>
      </c>
      <c r="I59" s="97">
        <v>8.3028562253581427E-3</v>
      </c>
      <c r="J59" s="97">
        <v>6.7071958480260339E-3</v>
      </c>
      <c r="K59" s="97">
        <v>4.9777057697200167E-3</v>
      </c>
      <c r="L59" s="97">
        <v>4.7348633619765318E-3</v>
      </c>
    </row>
    <row r="60" spans="3:12" x14ac:dyDescent="0.25">
      <c r="C60" s="52" t="s">
        <v>40</v>
      </c>
      <c r="D60" s="97"/>
      <c r="E60" s="97"/>
      <c r="F60" s="97"/>
      <c r="G60" s="97"/>
      <c r="H60" s="97"/>
      <c r="I60" s="97"/>
      <c r="J60" s="97"/>
      <c r="K60" s="97"/>
      <c r="L60" s="97"/>
    </row>
    <row r="61" spans="3:12" x14ac:dyDescent="0.25">
      <c r="C61" s="2" t="s">
        <v>127</v>
      </c>
      <c r="D61" s="97">
        <v>2.5841386204598468E-2</v>
      </c>
      <c r="E61" s="97">
        <v>2.8407544471842287E-2</v>
      </c>
      <c r="F61" s="97">
        <v>2.8464460288302875E-2</v>
      </c>
      <c r="G61" s="97">
        <v>2.8644373399596964E-2</v>
      </c>
      <c r="H61" s="97">
        <v>2.8856903041832062E-2</v>
      </c>
      <c r="I61" s="97">
        <v>2.9275863914509481E-2</v>
      </c>
      <c r="J61" s="97">
        <v>3.8534113223604588E-2</v>
      </c>
      <c r="K61" s="97">
        <v>3.803743823895666E-2</v>
      </c>
      <c r="L61" s="97">
        <v>3.7318694363261698E-2</v>
      </c>
    </row>
    <row r="62" spans="3:12" x14ac:dyDescent="0.25">
      <c r="C62" s="52" t="s">
        <v>41</v>
      </c>
      <c r="D62" s="97">
        <v>2.3979506831056315E-2</v>
      </c>
      <c r="E62" s="97">
        <v>2.4288389589181329E-2</v>
      </c>
      <c r="F62" s="97">
        <v>2.4097885986487749E-2</v>
      </c>
      <c r="G62" s="97">
        <v>2.3833694449915909E-2</v>
      </c>
      <c r="H62" s="97">
        <v>2.343592506661682E-2</v>
      </c>
      <c r="I62" s="97">
        <v>2.4944249192728311E-2</v>
      </c>
      <c r="J62" s="97">
        <v>2.4589563561405896E-2</v>
      </c>
      <c r="K62" s="97">
        <v>2.5253404389218428E-2</v>
      </c>
      <c r="L62" s="97">
        <v>2.4843434805920654E-2</v>
      </c>
    </row>
    <row r="63" spans="3:12" x14ac:dyDescent="0.25">
      <c r="C63" s="2"/>
      <c r="D63" s="97"/>
      <c r="E63" s="97"/>
      <c r="F63" s="97"/>
      <c r="G63" s="97"/>
      <c r="H63" s="97"/>
      <c r="I63" s="97"/>
      <c r="J63" s="97"/>
      <c r="K63" s="97"/>
      <c r="L63" s="97"/>
    </row>
    <row r="64" spans="3:12" x14ac:dyDescent="0.25">
      <c r="C64" s="2" t="s">
        <v>43</v>
      </c>
      <c r="D64" s="97">
        <v>0.37763245584805061</v>
      </c>
      <c r="E64" s="97">
        <v>0.37635832585196227</v>
      </c>
      <c r="F64" s="97">
        <v>0.37749852112456794</v>
      </c>
      <c r="G64" s="97">
        <v>0.38091486234639921</v>
      </c>
      <c r="H64" s="97">
        <v>0.3786474311748384</v>
      </c>
      <c r="I64" s="97">
        <v>0.37576579308868391</v>
      </c>
      <c r="J64" s="97">
        <v>0.36454638359021579</v>
      </c>
      <c r="K64" s="97">
        <v>0.37421836294739097</v>
      </c>
      <c r="L64" s="97">
        <v>0.37969708325675722</v>
      </c>
    </row>
    <row r="65" spans="3:12" x14ac:dyDescent="0.25">
      <c r="C65" s="2" t="s">
        <v>44</v>
      </c>
      <c r="D65" s="97">
        <v>0.18030239920026658</v>
      </c>
      <c r="E65" s="97">
        <v>0.19082167796658367</v>
      </c>
      <c r="F65" s="97">
        <v>0.18951399483171955</v>
      </c>
      <c r="G65" s="97">
        <v>0.18977560266064636</v>
      </c>
      <c r="H65" s="97">
        <v>0.19285339901550058</v>
      </c>
      <c r="I65" s="97">
        <v>0.19543646191996861</v>
      </c>
      <c r="J65" s="97">
        <v>0.20016602315255644</v>
      </c>
      <c r="K65" s="97">
        <v>0.19684533294056211</v>
      </c>
      <c r="L65" s="97">
        <v>0.19371299590075619</v>
      </c>
    </row>
    <row r="66" spans="3:12" x14ac:dyDescent="0.25">
      <c r="C66" s="2" t="s">
        <v>45</v>
      </c>
      <c r="D66" s="97">
        <v>0.39223592135954682</v>
      </c>
      <c r="E66" s="97">
        <v>0.38011999983750872</v>
      </c>
      <c r="F66" s="97">
        <v>0.38041735421401662</v>
      </c>
      <c r="G66" s="97">
        <v>0.3768352550796224</v>
      </c>
      <c r="H66" s="97">
        <v>0.37621000700072205</v>
      </c>
      <c r="I66" s="97">
        <v>0.37448476798744046</v>
      </c>
      <c r="J66" s="97">
        <v>0.37216042859086107</v>
      </c>
      <c r="K66" s="97">
        <v>0.3656387665198238</v>
      </c>
      <c r="L66" s="97">
        <v>0.36442779167330419</v>
      </c>
    </row>
    <row r="67" spans="3:12" x14ac:dyDescent="0.25">
      <c r="C67" s="2" t="s">
        <v>46</v>
      </c>
      <c r="D67" s="97">
        <v>2.5841386204598468E-2</v>
      </c>
      <c r="E67" s="97">
        <v>2.8407544471842287E-2</v>
      </c>
      <c r="F67" s="97">
        <v>2.8464460288302875E-2</v>
      </c>
      <c r="G67" s="97">
        <v>2.8644373399596964E-2</v>
      </c>
      <c r="H67" s="97">
        <v>2.8856903041832062E-2</v>
      </c>
      <c r="I67" s="97">
        <v>2.9275863914509481E-2</v>
      </c>
      <c r="J67" s="97">
        <v>3.8534113223604588E-2</v>
      </c>
      <c r="K67" s="97">
        <v>3.803743823895666E-2</v>
      </c>
      <c r="L67" s="97">
        <v>3.7318694363261698E-2</v>
      </c>
    </row>
    <row r="68" spans="3:12" x14ac:dyDescent="0.25">
      <c r="C68" s="2" t="s">
        <v>47</v>
      </c>
      <c r="D68" s="97">
        <v>2.3979506831056315E-2</v>
      </c>
      <c r="E68" s="97">
        <v>2.4288389589181329E-2</v>
      </c>
      <c r="F68" s="97">
        <v>2.4097885986487749E-2</v>
      </c>
      <c r="G68" s="97">
        <v>2.3833694449915909E-2</v>
      </c>
      <c r="H68" s="97">
        <v>2.343592506661682E-2</v>
      </c>
      <c r="I68" s="97">
        <v>2.4944249192728311E-2</v>
      </c>
      <c r="J68" s="97">
        <v>2.3589563561405895E-2</v>
      </c>
      <c r="K68" s="97">
        <v>2.5253404389218428E-2</v>
      </c>
      <c r="L68" s="97">
        <v>2.4843434805920654E-2</v>
      </c>
    </row>
  </sheetData>
  <conditionalFormatting sqref="C4:L30 C31:K41 L31:L52 C42:J48 K42:K52 D49:J52 C49:C68 D54:L56">
    <cfRule type="expression" dxfId="25" priority="2">
      <formula>MOD(ROW(),2)=0</formula>
    </cfRule>
  </conditionalFormatting>
  <conditionalFormatting sqref="D58:L68">
    <cfRule type="expression" dxfId="24" priority="1">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19"/>
  <sheetViews>
    <sheetView showGridLines="0" workbookViewId="0">
      <selection activeCell="J16" sqref="J16"/>
    </sheetView>
  </sheetViews>
  <sheetFormatPr defaultColWidth="8.7265625" defaultRowHeight="11.5" x14ac:dyDescent="0.25"/>
  <cols>
    <col min="1" max="1" width="4.26953125" style="1" customWidth="1"/>
    <col min="2" max="2" width="4.453125" style="1" customWidth="1"/>
    <col min="3" max="3" width="25.6328125" style="1" customWidth="1"/>
    <col min="4" max="12" width="9" style="1" customWidth="1"/>
    <col min="13" max="16384" width="8.7265625" style="1"/>
  </cols>
  <sheetData>
    <row r="1" spans="3:12" x14ac:dyDescent="0.25">
      <c r="C1" s="15" t="s">
        <v>113</v>
      </c>
    </row>
    <row r="2" spans="3:12" ht="12" thickBot="1" x14ac:dyDescent="0.3"/>
    <row r="3" spans="3:12" x14ac:dyDescent="0.25">
      <c r="C3" s="137" t="s">
        <v>114</v>
      </c>
      <c r="D3" s="139" t="s">
        <v>253</v>
      </c>
      <c r="E3" s="140">
        <v>0</v>
      </c>
      <c r="F3" s="141">
        <v>0</v>
      </c>
      <c r="G3" s="139" t="s">
        <v>32</v>
      </c>
      <c r="H3" s="140">
        <v>0</v>
      </c>
      <c r="I3" s="141">
        <v>0</v>
      </c>
      <c r="J3" s="139" t="s">
        <v>33</v>
      </c>
      <c r="K3" s="140">
        <v>0</v>
      </c>
      <c r="L3" s="141">
        <v>0</v>
      </c>
    </row>
    <row r="4" spans="3:12" ht="30" x14ac:dyDescent="0.25">
      <c r="C4" s="138">
        <v>0</v>
      </c>
      <c r="D4" s="59" t="s">
        <v>115</v>
      </c>
      <c r="E4" s="60" t="s">
        <v>116</v>
      </c>
      <c r="F4" s="61" t="s">
        <v>117</v>
      </c>
      <c r="G4" s="59" t="s">
        <v>115</v>
      </c>
      <c r="H4" s="60" t="s">
        <v>116</v>
      </c>
      <c r="I4" s="61" t="s">
        <v>117</v>
      </c>
      <c r="J4" s="59" t="s">
        <v>115</v>
      </c>
      <c r="K4" s="60" t="s">
        <v>116</v>
      </c>
      <c r="L4" s="61" t="s">
        <v>117</v>
      </c>
    </row>
    <row r="5" spans="3:12" x14ac:dyDescent="0.25">
      <c r="C5" s="62" t="s">
        <v>118</v>
      </c>
      <c r="D5" s="63">
        <v>3.5110000000000002E-2</v>
      </c>
      <c r="E5" s="64">
        <v>1.1052491284394068E-2</v>
      </c>
      <c r="F5" s="65">
        <v>70.868519449526048</v>
      </c>
      <c r="G5" s="63">
        <v>0.40444000000000002</v>
      </c>
      <c r="H5" s="64">
        <v>0.11627439388054375</v>
      </c>
      <c r="I5" s="65">
        <v>68.049995696877161</v>
      </c>
      <c r="J5" s="66">
        <v>0.110232</v>
      </c>
      <c r="K5" s="64">
        <v>3.1681140233203009E-2</v>
      </c>
      <c r="L5" s="65">
        <v>69.542844626888794</v>
      </c>
    </row>
    <row r="6" spans="3:12" x14ac:dyDescent="0.25">
      <c r="C6" s="67" t="s">
        <v>119</v>
      </c>
      <c r="D6" s="68">
        <v>4.0863333333333333E-3</v>
      </c>
      <c r="E6" s="69">
        <v>5.1304987786204956E-4</v>
      </c>
      <c r="F6" s="70">
        <v>37.319520352394157</v>
      </c>
      <c r="G6" s="68">
        <v>0.39003766666666667</v>
      </c>
      <c r="H6" s="69">
        <v>0.11511931497651832</v>
      </c>
      <c r="I6" s="70">
        <v>65.867878788238727</v>
      </c>
      <c r="J6" s="68">
        <v>0.25922677333333333</v>
      </c>
      <c r="K6" s="69">
        <v>5.6469026687966425E-2</v>
      </c>
      <c r="L6" s="70">
        <v>70.354448681133789</v>
      </c>
    </row>
    <row r="7" spans="3:12" x14ac:dyDescent="0.25">
      <c r="C7" s="62" t="s">
        <v>254</v>
      </c>
      <c r="D7" s="71">
        <v>1.7104000000000001E-2</v>
      </c>
      <c r="E7" s="64">
        <v>2.3670366574244164E-2</v>
      </c>
      <c r="F7" s="65">
        <v>104.7591791393826</v>
      </c>
      <c r="G7" s="63">
        <v>0.314525</v>
      </c>
      <c r="H7" s="64">
        <v>0.4459241925294008</v>
      </c>
      <c r="I7" s="65">
        <v>107.71549337890467</v>
      </c>
      <c r="J7" s="63">
        <v>0.150141</v>
      </c>
      <c r="K7" s="64">
        <v>0.19556755600462106</v>
      </c>
      <c r="L7" s="65">
        <v>103.3695900853198</v>
      </c>
    </row>
    <row r="8" spans="3:12" x14ac:dyDescent="0.25">
      <c r="C8" s="67" t="s">
        <v>121</v>
      </c>
      <c r="D8" s="68">
        <v>0</v>
      </c>
      <c r="E8" s="72">
        <v>0</v>
      </c>
      <c r="F8" s="70">
        <v>0</v>
      </c>
      <c r="G8" s="68">
        <v>0</v>
      </c>
      <c r="H8" s="69">
        <v>0</v>
      </c>
      <c r="I8" s="70">
        <v>0</v>
      </c>
      <c r="J8" s="68">
        <v>0.14635000000000001</v>
      </c>
      <c r="K8" s="69">
        <v>1</v>
      </c>
      <c r="L8" s="70">
        <v>240</v>
      </c>
    </row>
    <row r="9" spans="3:12" x14ac:dyDescent="0.25">
      <c r="C9" s="73" t="s">
        <v>37</v>
      </c>
      <c r="D9" s="74">
        <v>5.6300333333333334E-2</v>
      </c>
      <c r="E9" s="75">
        <v>7.0002682264626373E-3</v>
      </c>
      <c r="F9" s="76">
        <v>78.729457810306499</v>
      </c>
      <c r="G9" s="74">
        <v>1.1090026666666666</v>
      </c>
      <c r="H9" s="75">
        <v>0.1486920196973095</v>
      </c>
      <c r="I9" s="76">
        <v>78.532101124036203</v>
      </c>
      <c r="J9" s="74">
        <v>0.66594977333333327</v>
      </c>
      <c r="K9" s="75">
        <v>0.11662433420133399</v>
      </c>
      <c r="L9" s="76">
        <v>114.94503078215195</v>
      </c>
    </row>
    <row r="10" spans="3:12" x14ac:dyDescent="0.25">
      <c r="C10" s="67" t="s">
        <v>122</v>
      </c>
      <c r="D10" s="68">
        <v>0</v>
      </c>
      <c r="E10" s="69">
        <v>0</v>
      </c>
      <c r="F10" s="70">
        <v>0</v>
      </c>
      <c r="G10" s="68">
        <v>2.873684210526316E-3</v>
      </c>
      <c r="H10" s="69">
        <v>1.659472006994475E-3</v>
      </c>
      <c r="I10" s="70">
        <v>90.476190476190482</v>
      </c>
      <c r="J10" s="68">
        <v>2.9265736842105265E-2</v>
      </c>
      <c r="K10" s="69">
        <v>1.3984240011901404E-2</v>
      </c>
      <c r="L10" s="70">
        <v>85.596138914224085</v>
      </c>
    </row>
    <row r="11" spans="3:12" x14ac:dyDescent="0.25">
      <c r="C11" s="62" t="s">
        <v>123</v>
      </c>
      <c r="D11" s="63">
        <v>0</v>
      </c>
      <c r="E11" s="64">
        <v>0</v>
      </c>
      <c r="F11" s="65">
        <v>0</v>
      </c>
      <c r="G11" s="63">
        <v>0</v>
      </c>
      <c r="H11" s="64">
        <v>0</v>
      </c>
      <c r="I11" s="65">
        <v>0</v>
      </c>
      <c r="J11" s="63">
        <v>0.37871300000000002</v>
      </c>
      <c r="K11" s="64">
        <v>0.43055348812141236</v>
      </c>
      <c r="L11" s="65">
        <v>77.765538253617237</v>
      </c>
    </row>
    <row r="12" spans="3:12" x14ac:dyDescent="0.25">
      <c r="C12" s="67" t="s">
        <v>124</v>
      </c>
      <c r="D12" s="68">
        <v>9.0882000000000004E-2</v>
      </c>
      <c r="E12" s="69">
        <v>5.0002388591225765E-2</v>
      </c>
      <c r="F12" s="70">
        <v>82.745197498007869</v>
      </c>
      <c r="G12" s="68">
        <v>7.8858999999999999E-2</v>
      </c>
      <c r="H12" s="69">
        <v>7.2327720437544527E-2</v>
      </c>
      <c r="I12" s="70">
        <v>87.584641533343927</v>
      </c>
      <c r="J12" s="68">
        <v>5.3999999999999999E-2</v>
      </c>
      <c r="K12" s="69">
        <v>2.9886520928661651E-2</v>
      </c>
      <c r="L12" s="70">
        <v>91.129400518211781</v>
      </c>
    </row>
    <row r="13" spans="3:12" x14ac:dyDescent="0.25">
      <c r="C13" s="73" t="s">
        <v>38</v>
      </c>
      <c r="D13" s="77">
        <v>9.0882000000000004E-2</v>
      </c>
      <c r="E13" s="75">
        <v>2.0360609427472105E-2</v>
      </c>
      <c r="F13" s="76">
        <v>82.745197498007869</v>
      </c>
      <c r="G13" s="77">
        <v>8.1732684210526318E-2</v>
      </c>
      <c r="H13" s="75">
        <v>3.0155275039025632E-2</v>
      </c>
      <c r="I13" s="76">
        <v>87.68630708637555</v>
      </c>
      <c r="J13" s="77">
        <v>0.46197873684210528</v>
      </c>
      <c r="K13" s="75">
        <v>9.0694973427366349E-2</v>
      </c>
      <c r="L13" s="76">
        <v>79.823678130435866</v>
      </c>
    </row>
    <row r="14" spans="3:12" x14ac:dyDescent="0.25">
      <c r="C14" s="67" t="s">
        <v>125</v>
      </c>
      <c r="D14" s="68">
        <v>0.19165299999999999</v>
      </c>
      <c r="E14" s="69">
        <v>2.2980391675390829E-2</v>
      </c>
      <c r="F14" s="70">
        <v>68.878924571258636</v>
      </c>
      <c r="G14" s="68">
        <v>0.40177499999999999</v>
      </c>
      <c r="H14" s="69">
        <v>3.4609334169139284E-2</v>
      </c>
      <c r="I14" s="70">
        <v>57.475900850156172</v>
      </c>
      <c r="J14" s="68">
        <v>0.177347</v>
      </c>
      <c r="K14" s="69">
        <v>1.7291744565958989E-2</v>
      </c>
      <c r="L14" s="70">
        <v>72.687412274852861</v>
      </c>
    </row>
    <row r="15" spans="3:12" x14ac:dyDescent="0.25">
      <c r="C15" s="62" t="s">
        <v>126</v>
      </c>
      <c r="D15" s="63">
        <v>0</v>
      </c>
      <c r="E15" s="64">
        <v>0</v>
      </c>
      <c r="F15" s="65">
        <v>0</v>
      </c>
      <c r="G15" s="63">
        <v>0</v>
      </c>
      <c r="H15" s="64">
        <v>0</v>
      </c>
      <c r="I15" s="65">
        <v>0</v>
      </c>
      <c r="J15" s="63">
        <v>0</v>
      </c>
      <c r="K15" s="64">
        <v>0</v>
      </c>
      <c r="L15" s="65">
        <v>0</v>
      </c>
    </row>
    <row r="16" spans="3:12" x14ac:dyDescent="0.25">
      <c r="C16" s="73" t="s">
        <v>39</v>
      </c>
      <c r="D16" s="77">
        <v>0.19165299999999999</v>
      </c>
      <c r="E16" s="75">
        <v>3.3570979530127561E-2</v>
      </c>
      <c r="F16" s="76">
        <v>68.878924571258636</v>
      </c>
      <c r="G16" s="77">
        <v>0.40177499999999999</v>
      </c>
      <c r="H16" s="75">
        <v>3.4609334169139284E-2</v>
      </c>
      <c r="I16" s="76">
        <v>57.475900850156172</v>
      </c>
      <c r="J16" s="77">
        <v>0.177347</v>
      </c>
      <c r="K16" s="75">
        <v>1.7291744565958989E-2</v>
      </c>
      <c r="L16" s="76">
        <v>72.687412274852861</v>
      </c>
    </row>
    <row r="17" spans="3:12" x14ac:dyDescent="0.25">
      <c r="C17" s="62" t="s">
        <v>127</v>
      </c>
      <c r="D17" s="63">
        <v>0</v>
      </c>
      <c r="E17" s="64">
        <v>0</v>
      </c>
      <c r="F17" s="65">
        <v>0</v>
      </c>
      <c r="G17" s="63">
        <v>0</v>
      </c>
      <c r="H17" s="64">
        <v>0</v>
      </c>
      <c r="I17" s="65">
        <v>0</v>
      </c>
      <c r="J17" s="63">
        <v>1.1299999999999999E-3</v>
      </c>
      <c r="K17" s="64">
        <v>1.2890675407121977E-3</v>
      </c>
      <c r="L17" s="65">
        <v>100</v>
      </c>
    </row>
    <row r="18" spans="3:12" x14ac:dyDescent="0.25">
      <c r="C18" s="73" t="s">
        <v>40</v>
      </c>
      <c r="D18" s="77">
        <v>0</v>
      </c>
      <c r="E18" s="75">
        <v>0</v>
      </c>
      <c r="F18" s="76">
        <v>0</v>
      </c>
      <c r="G18" s="77">
        <v>0</v>
      </c>
      <c r="H18" s="75">
        <v>0</v>
      </c>
      <c r="I18" s="76">
        <v>0</v>
      </c>
      <c r="J18" s="77">
        <v>1.1299999999999999E-3</v>
      </c>
      <c r="K18" s="75">
        <v>1.2890675407121977E-3</v>
      </c>
      <c r="L18" s="76">
        <v>100</v>
      </c>
    </row>
    <row r="19" spans="3:12" ht="12" thickBot="1" x14ac:dyDescent="0.3">
      <c r="C19" s="78" t="s">
        <v>128</v>
      </c>
      <c r="D19" s="79">
        <v>0.33883533333333332</v>
      </c>
      <c r="E19" s="80">
        <v>1.5456205484126687E-2</v>
      </c>
      <c r="F19" s="81">
        <v>74.234868129874997</v>
      </c>
      <c r="G19" s="79">
        <v>1.5925103508771929</v>
      </c>
      <c r="H19" s="80">
        <v>7.3410225645101343E-2</v>
      </c>
      <c r="I19" s="81">
        <v>73.689647801411098</v>
      </c>
      <c r="J19" s="79">
        <v>1.3064055101754386</v>
      </c>
      <c r="K19" s="80">
        <v>6.8181126680420034E-2</v>
      </c>
      <c r="L19" s="81">
        <v>96.816012421915261</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Q25"/>
  <sheetViews>
    <sheetView showGridLines="0" zoomScale="87" workbookViewId="0">
      <selection activeCell="D7" sqref="D7"/>
    </sheetView>
  </sheetViews>
  <sheetFormatPr defaultRowHeight="14.5" x14ac:dyDescent="0.35"/>
  <cols>
    <col min="1" max="1" width="4.26953125" customWidth="1"/>
    <col min="2" max="2" width="4.453125" customWidth="1"/>
    <col min="3" max="3" width="19.6328125" customWidth="1"/>
    <col min="4" max="5" width="8.6328125" customWidth="1"/>
    <col min="6" max="9" width="9" customWidth="1"/>
  </cols>
  <sheetData>
    <row r="1" spans="3:17" x14ac:dyDescent="0.35">
      <c r="C1" s="15" t="s">
        <v>113</v>
      </c>
    </row>
    <row r="3" spans="3:17" ht="14.5" customHeight="1" x14ac:dyDescent="0.35">
      <c r="C3" s="145" t="s">
        <v>129</v>
      </c>
      <c r="D3" s="147" t="s">
        <v>130</v>
      </c>
      <c r="E3" s="147" t="s">
        <v>131</v>
      </c>
      <c r="F3" s="147" t="s">
        <v>132</v>
      </c>
      <c r="G3" s="147" t="s">
        <v>133</v>
      </c>
      <c r="H3" s="147" t="s">
        <v>134</v>
      </c>
      <c r="I3" s="142" t="s">
        <v>135</v>
      </c>
      <c r="J3" s="144" t="s">
        <v>136</v>
      </c>
      <c r="K3" s="144"/>
      <c r="L3" s="144"/>
      <c r="M3" s="144"/>
      <c r="N3" s="144"/>
      <c r="O3" s="144"/>
      <c r="P3" s="144"/>
      <c r="Q3" s="144"/>
    </row>
    <row r="4" spans="3:17" ht="25" x14ac:dyDescent="0.35">
      <c r="C4" s="146"/>
      <c r="D4" s="147"/>
      <c r="E4" s="147"/>
      <c r="F4" s="147"/>
      <c r="G4" s="147"/>
      <c r="H4" s="147"/>
      <c r="I4" s="143"/>
      <c r="J4" s="105" t="s">
        <v>31</v>
      </c>
      <c r="K4" s="105" t="s">
        <v>32</v>
      </c>
      <c r="L4" s="105" t="s">
        <v>33</v>
      </c>
      <c r="M4" s="105" t="s">
        <v>137</v>
      </c>
      <c r="N4" s="105" t="s">
        <v>138</v>
      </c>
      <c r="O4" s="105" t="s">
        <v>139</v>
      </c>
      <c r="P4" s="105" t="s">
        <v>140</v>
      </c>
      <c r="Q4" s="105" t="s">
        <v>72</v>
      </c>
    </row>
    <row r="5" spans="3:17" x14ac:dyDescent="0.35">
      <c r="C5" s="16" t="s">
        <v>141</v>
      </c>
      <c r="D5" s="17"/>
      <c r="E5" s="17"/>
      <c r="F5" s="17"/>
      <c r="G5" s="17"/>
      <c r="H5" s="17"/>
      <c r="I5" s="17"/>
      <c r="J5" s="17"/>
      <c r="K5" s="17"/>
      <c r="L5" s="17"/>
      <c r="M5" s="17"/>
      <c r="N5" s="17"/>
      <c r="O5" s="17"/>
      <c r="P5" s="17"/>
      <c r="Q5" s="17"/>
    </row>
    <row r="6" spans="3:17" x14ac:dyDescent="0.35">
      <c r="C6" s="18" t="s">
        <v>143</v>
      </c>
      <c r="D6" s="18" t="s">
        <v>142</v>
      </c>
      <c r="E6" s="106">
        <v>5000</v>
      </c>
      <c r="F6" s="106">
        <v>0</v>
      </c>
      <c r="G6" s="107">
        <v>5000</v>
      </c>
      <c r="H6" s="108">
        <v>7.8979052058331334E-2</v>
      </c>
      <c r="I6" s="109">
        <v>2.8199863107460645</v>
      </c>
      <c r="J6" s="106">
        <v>0</v>
      </c>
      <c r="K6" s="106">
        <v>0</v>
      </c>
      <c r="L6" s="106">
        <v>0</v>
      </c>
      <c r="M6" s="106">
        <v>5000</v>
      </c>
      <c r="N6" s="106">
        <v>0</v>
      </c>
      <c r="O6" s="106">
        <v>0</v>
      </c>
      <c r="P6" s="106">
        <v>0</v>
      </c>
      <c r="Q6" s="106">
        <v>5000</v>
      </c>
    </row>
    <row r="7" spans="3:17" x14ac:dyDescent="0.35">
      <c r="C7" s="18" t="s">
        <v>144</v>
      </c>
      <c r="D7" s="18" t="s">
        <v>142</v>
      </c>
      <c r="E7" s="106">
        <v>5500</v>
      </c>
      <c r="F7" s="106">
        <v>0</v>
      </c>
      <c r="G7" s="107">
        <v>5500</v>
      </c>
      <c r="H7" s="108">
        <v>7.9669888498203889E-2</v>
      </c>
      <c r="I7" s="109">
        <v>1.5331964407939767</v>
      </c>
      <c r="J7" s="106">
        <v>0</v>
      </c>
      <c r="K7" s="106">
        <v>0</v>
      </c>
      <c r="L7" s="106">
        <v>5500</v>
      </c>
      <c r="M7" s="106">
        <v>0</v>
      </c>
      <c r="N7" s="106">
        <v>0</v>
      </c>
      <c r="O7" s="106">
        <v>0</v>
      </c>
      <c r="P7" s="106">
        <v>0</v>
      </c>
      <c r="Q7" s="106">
        <v>5500</v>
      </c>
    </row>
    <row r="8" spans="3:17" x14ac:dyDescent="0.35">
      <c r="C8" s="18" t="s">
        <v>145</v>
      </c>
      <c r="D8" s="18" t="s">
        <v>142</v>
      </c>
      <c r="E8" s="106">
        <v>5000</v>
      </c>
      <c r="F8" s="106">
        <v>0</v>
      </c>
      <c r="G8" s="107">
        <v>5000</v>
      </c>
      <c r="H8" s="108">
        <v>7.6708604331571451E-2</v>
      </c>
      <c r="I8" s="109">
        <v>1.7467488021902806</v>
      </c>
      <c r="J8" s="106">
        <v>0</v>
      </c>
      <c r="K8" s="106">
        <v>0</v>
      </c>
      <c r="L8" s="106">
        <v>5000</v>
      </c>
      <c r="M8" s="106">
        <v>0</v>
      </c>
      <c r="N8" s="106">
        <v>0</v>
      </c>
      <c r="O8" s="106">
        <v>0</v>
      </c>
      <c r="P8" s="106">
        <v>0</v>
      </c>
      <c r="Q8" s="106">
        <v>5000</v>
      </c>
    </row>
    <row r="9" spans="3:17" x14ac:dyDescent="0.35">
      <c r="C9" s="18" t="s">
        <v>146</v>
      </c>
      <c r="D9" s="18" t="s">
        <v>142</v>
      </c>
      <c r="E9" s="106">
        <v>5000</v>
      </c>
      <c r="F9" s="106">
        <v>0</v>
      </c>
      <c r="G9" s="107">
        <v>5000</v>
      </c>
      <c r="H9" s="108">
        <v>7.9472514721356191E-2</v>
      </c>
      <c r="I9" s="109">
        <v>2.193018480492813</v>
      </c>
      <c r="J9" s="106">
        <v>0</v>
      </c>
      <c r="K9" s="106">
        <v>0</v>
      </c>
      <c r="L9" s="106">
        <v>5000</v>
      </c>
      <c r="M9" s="106">
        <v>0</v>
      </c>
      <c r="N9" s="106">
        <v>0</v>
      </c>
      <c r="O9" s="106">
        <v>0</v>
      </c>
      <c r="P9" s="106">
        <v>0</v>
      </c>
      <c r="Q9" s="106">
        <v>5000</v>
      </c>
    </row>
    <row r="10" spans="3:17" x14ac:dyDescent="0.35">
      <c r="C10" s="18" t="s">
        <v>147</v>
      </c>
      <c r="D10" s="18" t="s">
        <v>142</v>
      </c>
      <c r="E10" s="106">
        <v>3400</v>
      </c>
      <c r="F10" s="106">
        <v>0</v>
      </c>
      <c r="G10" s="107">
        <v>3400</v>
      </c>
      <c r="H10" s="108">
        <v>7.8288136587013391E-2</v>
      </c>
      <c r="I10" s="109">
        <v>2.4668035592060233</v>
      </c>
      <c r="J10" s="106">
        <v>0</v>
      </c>
      <c r="K10" s="106">
        <v>0</v>
      </c>
      <c r="L10" s="106">
        <v>3400</v>
      </c>
      <c r="M10" s="106">
        <v>0</v>
      </c>
      <c r="N10" s="106">
        <v>0</v>
      </c>
      <c r="O10" s="106">
        <v>0</v>
      </c>
      <c r="P10" s="106">
        <v>0</v>
      </c>
      <c r="Q10" s="106">
        <v>3400</v>
      </c>
    </row>
    <row r="11" spans="3:17" x14ac:dyDescent="0.35">
      <c r="C11" s="19" t="s">
        <v>148</v>
      </c>
      <c r="D11" s="18" t="s">
        <v>142</v>
      </c>
      <c r="E11" s="106">
        <v>5000</v>
      </c>
      <c r="F11" s="110">
        <v>0</v>
      </c>
      <c r="G11" s="107">
        <v>5000</v>
      </c>
      <c r="H11" s="108">
        <v>7.9077747816446831E-2</v>
      </c>
      <c r="I11" s="109">
        <v>4.6105407255304582</v>
      </c>
      <c r="J11" s="106">
        <v>0</v>
      </c>
      <c r="K11" s="106">
        <v>0</v>
      </c>
      <c r="L11" s="106">
        <v>0</v>
      </c>
      <c r="M11" s="106">
        <v>0</v>
      </c>
      <c r="N11" s="106">
        <v>0</v>
      </c>
      <c r="O11" s="106">
        <v>5000</v>
      </c>
      <c r="P11" s="106">
        <v>0</v>
      </c>
      <c r="Q11" s="106">
        <v>5000</v>
      </c>
    </row>
    <row r="12" spans="3:17" ht="23" x14ac:dyDescent="0.35">
      <c r="C12" s="19" t="s">
        <v>149</v>
      </c>
      <c r="D12" s="18" t="s">
        <v>142</v>
      </c>
      <c r="E12" s="106">
        <v>6500</v>
      </c>
      <c r="F12" s="110">
        <v>0</v>
      </c>
      <c r="G12" s="107">
        <v>6500</v>
      </c>
      <c r="H12" s="108">
        <v>7.8880354687330012E-2</v>
      </c>
      <c r="I12" s="109">
        <v>6.7296372347707054</v>
      </c>
      <c r="J12" s="106">
        <v>0</v>
      </c>
      <c r="K12" s="106">
        <v>0</v>
      </c>
      <c r="L12" s="106">
        <v>0</v>
      </c>
      <c r="M12" s="106">
        <v>0</v>
      </c>
      <c r="N12" s="106">
        <v>0</v>
      </c>
      <c r="O12" s="106">
        <v>0</v>
      </c>
      <c r="P12" s="106">
        <v>6500</v>
      </c>
      <c r="Q12" s="106">
        <v>6500</v>
      </c>
    </row>
    <row r="13" spans="3:17" x14ac:dyDescent="0.35">
      <c r="C13" s="19" t="s">
        <v>255</v>
      </c>
      <c r="D13" s="18" t="s">
        <v>142</v>
      </c>
      <c r="E13" s="106">
        <v>5000</v>
      </c>
      <c r="F13" s="110">
        <v>0</v>
      </c>
      <c r="G13" s="107">
        <v>5000</v>
      </c>
      <c r="H13" s="108">
        <v>7.6700000000000004E-2</v>
      </c>
      <c r="I13" s="109">
        <v>3.8833333333333333</v>
      </c>
      <c r="J13" s="106">
        <v>0</v>
      </c>
      <c r="K13" s="106">
        <v>0</v>
      </c>
      <c r="L13" s="106">
        <v>0</v>
      </c>
      <c r="M13" s="106">
        <v>5000</v>
      </c>
      <c r="N13" s="106">
        <v>0</v>
      </c>
      <c r="O13" s="106">
        <v>0</v>
      </c>
      <c r="P13" s="106">
        <v>0</v>
      </c>
      <c r="Q13" s="106">
        <v>5000</v>
      </c>
    </row>
    <row r="14" spans="3:17" x14ac:dyDescent="0.35">
      <c r="C14" s="19" t="s">
        <v>256</v>
      </c>
      <c r="D14" s="18" t="s">
        <v>142</v>
      </c>
      <c r="E14" s="106">
        <v>4500</v>
      </c>
      <c r="F14" s="110"/>
      <c r="G14" s="107">
        <v>4500</v>
      </c>
      <c r="H14" s="108">
        <v>7.524943788401503E-2</v>
      </c>
      <c r="I14" s="109">
        <v>0.96512345679012346</v>
      </c>
      <c r="J14" s="106">
        <v>3500</v>
      </c>
      <c r="K14" s="106">
        <v>1000</v>
      </c>
      <c r="L14" s="106">
        <v>0</v>
      </c>
      <c r="M14" s="106">
        <v>0</v>
      </c>
      <c r="N14" s="106">
        <v>0</v>
      </c>
      <c r="O14" s="106">
        <v>0</v>
      </c>
      <c r="P14" s="106">
        <v>0</v>
      </c>
      <c r="Q14" s="106">
        <v>4500</v>
      </c>
    </row>
    <row r="15" spans="3:17" x14ac:dyDescent="0.35">
      <c r="C15" s="20" t="s">
        <v>150</v>
      </c>
      <c r="D15" s="21"/>
      <c r="E15" s="111"/>
      <c r="F15" s="111"/>
      <c r="G15" s="112"/>
      <c r="H15" s="113"/>
      <c r="I15" s="114"/>
      <c r="J15" s="111"/>
      <c r="K15" s="111"/>
      <c r="L15" s="111"/>
      <c r="M15" s="111"/>
      <c r="N15" s="111"/>
      <c r="O15" s="111"/>
      <c r="P15" s="111"/>
      <c r="Q15" s="111"/>
    </row>
    <row r="16" spans="3:17" x14ac:dyDescent="0.35">
      <c r="C16" s="18" t="s">
        <v>151</v>
      </c>
      <c r="D16" s="18" t="s">
        <v>152</v>
      </c>
      <c r="E16" s="106">
        <v>13880</v>
      </c>
      <c r="F16" s="106">
        <v>261</v>
      </c>
      <c r="G16" s="107">
        <v>10893.970395</v>
      </c>
      <c r="H16" s="115">
        <v>8.3669707409967681E-2</v>
      </c>
      <c r="I16" s="109">
        <v>13.766666666666667</v>
      </c>
      <c r="J16" s="106">
        <v>89.600000000000037</v>
      </c>
      <c r="K16" s="106">
        <v>281.98750000000018</v>
      </c>
      <c r="L16" s="106">
        <v>333.3375000000002</v>
      </c>
      <c r="M16" s="106">
        <v>426.50000000000023</v>
      </c>
      <c r="N16" s="106">
        <v>466.37500000000023</v>
      </c>
      <c r="O16" s="106">
        <v>573.12500000000023</v>
      </c>
      <c r="P16" s="106">
        <v>8723.045395000001</v>
      </c>
      <c r="Q16" s="106">
        <v>10893.970395000002</v>
      </c>
    </row>
    <row r="17" spans="3:17" x14ac:dyDescent="0.35">
      <c r="C17" s="18" t="s">
        <v>153</v>
      </c>
      <c r="D17" s="18" t="s">
        <v>152</v>
      </c>
      <c r="E17" s="106">
        <v>4350</v>
      </c>
      <c r="F17" s="106">
        <v>0</v>
      </c>
      <c r="G17" s="107">
        <v>2329.5285920000001</v>
      </c>
      <c r="H17" s="115">
        <v>8.186398124277669E-2</v>
      </c>
      <c r="I17" s="109">
        <v>10.55</v>
      </c>
      <c r="J17" s="106">
        <v>39.551664000000002</v>
      </c>
      <c r="K17" s="106">
        <v>168.65251699999999</v>
      </c>
      <c r="L17" s="106">
        <v>183.73677800000002</v>
      </c>
      <c r="M17" s="106">
        <v>213.02262000000002</v>
      </c>
      <c r="N17" s="106">
        <v>234.23840799999999</v>
      </c>
      <c r="O17" s="106">
        <v>251.48116599999997</v>
      </c>
      <c r="P17" s="106">
        <v>1238.8454390000002</v>
      </c>
      <c r="Q17" s="110">
        <v>2329.5285920000001</v>
      </c>
    </row>
    <row r="18" spans="3:17" x14ac:dyDescent="0.35">
      <c r="C18" s="18" t="s">
        <v>154</v>
      </c>
      <c r="D18" s="18" t="s">
        <v>152</v>
      </c>
      <c r="E18" s="106">
        <v>2550</v>
      </c>
      <c r="F18" s="106">
        <v>0</v>
      </c>
      <c r="G18" s="106">
        <v>2451.2096076054681</v>
      </c>
      <c r="H18" s="115">
        <v>8.4000000000000005E-2</v>
      </c>
      <c r="I18" s="109">
        <v>11.666666666666666</v>
      </c>
      <c r="J18" s="106">
        <v>24</v>
      </c>
      <c r="K18" s="106">
        <v>112</v>
      </c>
      <c r="L18" s="106">
        <v>152</v>
      </c>
      <c r="M18" s="106">
        <v>176</v>
      </c>
      <c r="N18" s="106">
        <v>208</v>
      </c>
      <c r="O18" s="106">
        <v>250</v>
      </c>
      <c r="P18" s="106">
        <v>1529.2096080000001</v>
      </c>
      <c r="Q18" s="106">
        <v>2451.2096080000001</v>
      </c>
    </row>
    <row r="19" spans="3:17" x14ac:dyDescent="0.35">
      <c r="C19" s="18" t="s">
        <v>155</v>
      </c>
      <c r="D19" s="18" t="s">
        <v>152</v>
      </c>
      <c r="E19" s="106">
        <v>9690</v>
      </c>
      <c r="F19" s="106">
        <v>0</v>
      </c>
      <c r="G19" s="107">
        <v>8129.0366607404994</v>
      </c>
      <c r="H19" s="115">
        <v>8.193939334714849E-2</v>
      </c>
      <c r="I19" s="109">
        <v>9.9944444444444436</v>
      </c>
      <c r="J19" s="106">
        <v>150.99278820134288</v>
      </c>
      <c r="K19" s="106">
        <v>696.77331362629525</v>
      </c>
      <c r="L19" s="106">
        <v>850.86873588080232</v>
      </c>
      <c r="M19" s="106">
        <v>973.42622437380101</v>
      </c>
      <c r="N19" s="106">
        <v>1102.2790333912956</v>
      </c>
      <c r="O19" s="106">
        <v>1214.9577655569617</v>
      </c>
      <c r="P19" s="106">
        <v>3139.738800000001</v>
      </c>
      <c r="Q19" s="106">
        <v>8129.0366610305</v>
      </c>
    </row>
    <row r="20" spans="3:17" x14ac:dyDescent="0.35">
      <c r="C20" s="18" t="s">
        <v>156</v>
      </c>
      <c r="D20" s="18" t="s">
        <v>152</v>
      </c>
      <c r="E20" s="106">
        <v>1500</v>
      </c>
      <c r="F20" s="106">
        <v>0</v>
      </c>
      <c r="G20" s="107">
        <v>1478.333329</v>
      </c>
      <c r="H20" s="115">
        <v>8.4000000000000005E-2</v>
      </c>
      <c r="I20" s="109">
        <v>17.708333333333332</v>
      </c>
      <c r="J20" s="106">
        <v>10.250954</v>
      </c>
      <c r="K20" s="106">
        <v>41.840316000000001</v>
      </c>
      <c r="L20" s="106">
        <v>45.493411000000002</v>
      </c>
      <c r="M20" s="106">
        <v>49.235163999999997</v>
      </c>
      <c r="N20" s="106">
        <v>54.002849000000005</v>
      </c>
      <c r="O20" s="106">
        <v>58.479210999999999</v>
      </c>
      <c r="P20" s="106">
        <v>1219.0314240000002</v>
      </c>
      <c r="Q20" s="106">
        <v>1478.3333290000003</v>
      </c>
    </row>
    <row r="21" spans="3:17" x14ac:dyDescent="0.35">
      <c r="C21" s="18" t="s">
        <v>157</v>
      </c>
      <c r="D21" s="18" t="s">
        <v>152</v>
      </c>
      <c r="E21" s="106">
        <v>8950</v>
      </c>
      <c r="F21" s="106">
        <v>2149.6999999999998</v>
      </c>
      <c r="G21" s="107">
        <v>6403.01</v>
      </c>
      <c r="H21" s="115">
        <v>8.3436875000976102E-2</v>
      </c>
      <c r="I21" s="109">
        <v>14.188888888888888</v>
      </c>
      <c r="J21" s="106">
        <v>31.063781800000001</v>
      </c>
      <c r="K21" s="106">
        <v>156.10859479999999</v>
      </c>
      <c r="L21" s="106">
        <v>262.43527360000002</v>
      </c>
      <c r="M21" s="106">
        <v>328.97704959999999</v>
      </c>
      <c r="N21" s="106">
        <v>381.30223360000002</v>
      </c>
      <c r="O21" s="106">
        <v>463.61777599999999</v>
      </c>
      <c r="P21" s="106">
        <v>4779.5084001999994</v>
      </c>
      <c r="Q21" s="106">
        <v>6403.0131095999996</v>
      </c>
    </row>
    <row r="22" spans="3:17" x14ac:dyDescent="0.35">
      <c r="C22" s="18" t="s">
        <v>158</v>
      </c>
      <c r="D22" s="18" t="s">
        <v>152</v>
      </c>
      <c r="E22" s="106">
        <v>3750</v>
      </c>
      <c r="F22" s="106">
        <v>324.7</v>
      </c>
      <c r="G22" s="107">
        <v>3425.1</v>
      </c>
      <c r="H22" s="115">
        <v>8.6499999999999994E-2</v>
      </c>
      <c r="I22" s="109">
        <v>10.25</v>
      </c>
      <c r="J22" s="106">
        <v>38.85</v>
      </c>
      <c r="K22" s="106">
        <v>165.2</v>
      </c>
      <c r="L22" s="106">
        <v>209.64999999999998</v>
      </c>
      <c r="M22" s="106">
        <v>254.45</v>
      </c>
      <c r="N22" s="106">
        <v>298.89999999999998</v>
      </c>
      <c r="O22" s="106">
        <v>328.29999999999995</v>
      </c>
      <c r="P22" s="106">
        <v>2129.75</v>
      </c>
      <c r="Q22" s="106">
        <v>3425.1</v>
      </c>
    </row>
    <row r="23" spans="3:17" x14ac:dyDescent="0.35">
      <c r="C23" s="22" t="s">
        <v>159</v>
      </c>
      <c r="D23" s="22">
        <v>0</v>
      </c>
      <c r="E23" s="106">
        <v>7076.8</v>
      </c>
      <c r="F23" s="116">
        <v>2745</v>
      </c>
      <c r="G23" s="107">
        <v>4329.1777996399996</v>
      </c>
      <c r="H23" s="115">
        <v>8.5334729811607529E-2</v>
      </c>
      <c r="I23" s="109">
        <v>7.0916666666666668</v>
      </c>
      <c r="J23" s="116">
        <v>1609.6646999899999</v>
      </c>
      <c r="K23" s="116">
        <v>23.56786696</v>
      </c>
      <c r="L23" s="116">
        <v>30.80274996</v>
      </c>
      <c r="M23" s="116">
        <v>75.466485473987007</v>
      </c>
      <c r="N23" s="116">
        <v>106.90011402517777</v>
      </c>
      <c r="O23" s="116">
        <v>996.35483716433407</v>
      </c>
      <c r="P23" s="116">
        <v>1486.4190460665011</v>
      </c>
      <c r="Q23" s="116">
        <v>4329.1757996400002</v>
      </c>
    </row>
    <row r="24" spans="3:17" x14ac:dyDescent="0.35">
      <c r="C24" s="117" t="s">
        <v>72</v>
      </c>
      <c r="D24" s="117"/>
      <c r="E24" s="118">
        <v>96646.8</v>
      </c>
      <c r="F24" s="118">
        <v>5480.4</v>
      </c>
      <c r="G24" s="118">
        <v>84339.366383985966</v>
      </c>
      <c r="H24" s="119">
        <v>8.073517833438669E-2</v>
      </c>
      <c r="I24" s="117">
        <v>7.2137744048423267</v>
      </c>
      <c r="J24" s="120">
        <v>5493.973887991343</v>
      </c>
      <c r="K24" s="120">
        <v>2646.1301083862954</v>
      </c>
      <c r="L24" s="120">
        <v>20968.324448440802</v>
      </c>
      <c r="M24" s="120">
        <v>12497.077543447789</v>
      </c>
      <c r="N24" s="120">
        <v>2851.9976380164735</v>
      </c>
      <c r="O24" s="120">
        <v>9136.3157557212962</v>
      </c>
      <c r="P24" s="120">
        <v>30745.548112266504</v>
      </c>
      <c r="Q24" s="120">
        <v>84339.367494270511</v>
      </c>
    </row>
    <row r="25" spans="3:17" x14ac:dyDescent="0.35">
      <c r="C25" s="23" t="s">
        <v>160</v>
      </c>
      <c r="D25" s="121"/>
      <c r="E25" s="121"/>
      <c r="F25" s="121"/>
      <c r="G25" s="121"/>
      <c r="H25" s="121"/>
      <c r="I25" s="121"/>
      <c r="J25" s="122">
        <v>6.5141274486847076E-2</v>
      </c>
      <c r="K25" s="122">
        <v>3.1374791950699144E-2</v>
      </c>
      <c r="L25" s="122">
        <v>0.2486184693033803</v>
      </c>
      <c r="M25" s="122">
        <v>0.14817608804449195</v>
      </c>
      <c r="N25" s="122">
        <v>3.381573425020315E-2</v>
      </c>
      <c r="O25" s="122">
        <v>0.10832800893772367</v>
      </c>
      <c r="P25" s="123">
        <v>0.36454563302665466</v>
      </c>
      <c r="Q25" s="123">
        <v>1</v>
      </c>
    </row>
  </sheetData>
  <mergeCells count="8">
    <mergeCell ref="I3:I4"/>
    <mergeCell ref="J3:Q3"/>
    <mergeCell ref="C3:C4"/>
    <mergeCell ref="D3:D4"/>
    <mergeCell ref="E3:E4"/>
    <mergeCell ref="F3:F4"/>
    <mergeCell ref="G3:G4"/>
    <mergeCell ref="H3:H4"/>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V14"/>
  <sheetViews>
    <sheetView showGridLines="0" workbookViewId="0">
      <pane xSplit="3" ySplit="3" topLeftCell="R4" activePane="bottomRight" state="frozen"/>
      <selection pane="topRight" activeCell="D1" sqref="D1"/>
      <selection pane="bottomLeft" activeCell="A4" sqref="A4"/>
      <selection pane="bottomRight" activeCell="U14" sqref="U14"/>
    </sheetView>
  </sheetViews>
  <sheetFormatPr defaultRowHeight="11.5" x14ac:dyDescent="0.25"/>
  <cols>
    <col min="1" max="1" width="4.26953125" style="1" customWidth="1"/>
    <col min="2" max="2" width="4.453125" style="1" customWidth="1"/>
    <col min="3" max="3" width="35.1796875" style="1" bestFit="1" customWidth="1"/>
    <col min="4" max="16384" width="8.7265625" style="1"/>
  </cols>
  <sheetData>
    <row r="1" spans="3:22" x14ac:dyDescent="0.25">
      <c r="C1" s="15" t="s">
        <v>113</v>
      </c>
    </row>
    <row r="3" spans="3:22"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row>
    <row r="4" spans="3:22" x14ac:dyDescent="0.25">
      <c r="C4" s="4" t="s">
        <v>24</v>
      </c>
      <c r="D4" s="95">
        <v>0.63200000000000001</v>
      </c>
      <c r="E4" s="95">
        <v>0.63200000000000001</v>
      </c>
      <c r="F4" s="95">
        <v>0.63200000000000001</v>
      </c>
      <c r="G4" s="95">
        <v>0.63200000000000001</v>
      </c>
      <c r="H4" s="95">
        <v>0.63200000000000001</v>
      </c>
      <c r="I4" s="95">
        <v>0.63200000000000001</v>
      </c>
      <c r="J4" s="95">
        <v>0.63200000000000001</v>
      </c>
      <c r="K4" s="95">
        <v>0.63200000000000001</v>
      </c>
      <c r="L4" s="95">
        <v>0.63200000000000001</v>
      </c>
      <c r="M4" s="95">
        <v>0.63200000000000001</v>
      </c>
      <c r="N4" s="95">
        <v>0.63200000000000001</v>
      </c>
      <c r="O4" s="95">
        <v>0.63470000000000004</v>
      </c>
      <c r="P4" s="95">
        <v>0.63500000000000001</v>
      </c>
      <c r="Q4" s="95">
        <v>0.63480000000000003</v>
      </c>
      <c r="R4" s="95">
        <v>0.63480000000000003</v>
      </c>
      <c r="S4" s="95">
        <v>0.63500000000000001</v>
      </c>
      <c r="T4" s="95">
        <v>0.63480000000000003</v>
      </c>
      <c r="U4" s="95">
        <v>0.63480000000000003</v>
      </c>
    </row>
    <row r="5" spans="3:22" x14ac:dyDescent="0.25">
      <c r="C5" s="4" t="s">
        <v>84</v>
      </c>
      <c r="D5" s="95">
        <v>0.27400000000000002</v>
      </c>
      <c r="E5" s="95">
        <v>0.26200000000000001</v>
      </c>
      <c r="F5" s="95">
        <v>0.247</v>
      </c>
      <c r="G5" s="95">
        <v>0.23499999999999999</v>
      </c>
      <c r="H5" s="95">
        <v>0.224</v>
      </c>
      <c r="I5" s="95">
        <v>0.22600000000000001</v>
      </c>
      <c r="J5" s="95">
        <v>0.224</v>
      </c>
      <c r="K5" s="95">
        <v>0.219</v>
      </c>
      <c r="L5" s="95">
        <v>0.22</v>
      </c>
      <c r="M5" s="95">
        <v>0.215</v>
      </c>
      <c r="N5" s="95">
        <v>0.214</v>
      </c>
      <c r="O5" s="95">
        <v>0.19719999999999999</v>
      </c>
      <c r="P5" s="95">
        <v>0.19700000000000001</v>
      </c>
      <c r="Q5" s="95">
        <v>0.19650000000000001</v>
      </c>
      <c r="R5" s="95">
        <v>0.19239999999999999</v>
      </c>
      <c r="S5" s="95">
        <v>0.186</v>
      </c>
      <c r="T5" s="95">
        <v>0.19040000000000001</v>
      </c>
      <c r="U5" s="95">
        <v>0.1358</v>
      </c>
    </row>
    <row r="6" spans="3:22" x14ac:dyDescent="0.25">
      <c r="C6" s="4" t="s">
        <v>83</v>
      </c>
      <c r="D6" s="95" t="s">
        <v>196</v>
      </c>
      <c r="E6" s="95" t="s">
        <v>196</v>
      </c>
      <c r="F6" s="95" t="s">
        <v>196</v>
      </c>
      <c r="G6" s="95" t="s">
        <v>196</v>
      </c>
      <c r="H6" s="95">
        <v>3.3000000000000002E-2</v>
      </c>
      <c r="I6" s="95">
        <v>0.03</v>
      </c>
      <c r="J6" s="95">
        <v>3.1E-2</v>
      </c>
      <c r="K6" s="95">
        <v>3.4000000000000002E-2</v>
      </c>
      <c r="L6" s="95">
        <v>3.3000000000000002E-2</v>
      </c>
      <c r="M6" s="95">
        <v>3.1E-2</v>
      </c>
      <c r="N6" s="95">
        <v>3.4000000000000002E-2</v>
      </c>
      <c r="O6" s="95">
        <v>3.5499999999999997E-2</v>
      </c>
      <c r="P6" s="95">
        <v>3.4000000000000002E-2</v>
      </c>
      <c r="Q6" s="95">
        <v>3.2899999999999999E-2</v>
      </c>
      <c r="R6" s="95">
        <v>3.27E-2</v>
      </c>
      <c r="S6" s="95">
        <v>3.2000000000000001E-2</v>
      </c>
      <c r="T6" s="95">
        <v>2.8400000000000002E-2</v>
      </c>
      <c r="U6" s="95">
        <v>2.8500000000000001E-2</v>
      </c>
    </row>
    <row r="7" spans="3:22" x14ac:dyDescent="0.25">
      <c r="C7" s="4" t="s">
        <v>82</v>
      </c>
      <c r="D7" s="95" t="s">
        <v>196</v>
      </c>
      <c r="E7" s="95" t="s">
        <v>196</v>
      </c>
      <c r="F7" s="95" t="s">
        <v>196</v>
      </c>
      <c r="G7" s="95" t="s">
        <v>196</v>
      </c>
      <c r="H7" s="95">
        <v>0</v>
      </c>
      <c r="I7" s="95">
        <v>4.0000000000000002E-4</v>
      </c>
      <c r="J7" s="95">
        <v>1E-3</v>
      </c>
      <c r="K7" s="95">
        <v>1E-3</v>
      </c>
      <c r="L7" s="95">
        <v>1E-3</v>
      </c>
      <c r="M7" s="95">
        <v>1E-3</v>
      </c>
      <c r="N7" s="95">
        <v>2E-3</v>
      </c>
      <c r="O7" s="95">
        <v>1.6999999999999999E-3</v>
      </c>
      <c r="P7" s="95">
        <v>2E-3</v>
      </c>
      <c r="Q7" s="95">
        <v>2E-3</v>
      </c>
      <c r="R7" s="95">
        <v>2.0999999999999999E-3</v>
      </c>
      <c r="S7" s="95">
        <v>3.0000000000000001E-3</v>
      </c>
      <c r="T7" s="95">
        <v>2.8999999999999998E-3</v>
      </c>
      <c r="U7" s="95">
        <v>3.0000000000000001E-3</v>
      </c>
    </row>
    <row r="8" spans="3:22" x14ac:dyDescent="0.25">
      <c r="C8" s="4" t="s">
        <v>25</v>
      </c>
      <c r="D8" s="95" t="s">
        <v>196</v>
      </c>
      <c r="E8" s="95" t="s">
        <v>196</v>
      </c>
      <c r="F8" s="95" t="s">
        <v>196</v>
      </c>
      <c r="G8" s="95" t="s">
        <v>196</v>
      </c>
      <c r="H8" s="95">
        <v>1.0999999999999999E-2</v>
      </c>
      <c r="I8" s="95">
        <v>1.0999999999999999E-2</v>
      </c>
      <c r="J8" s="95">
        <v>1.0999999999999999E-2</v>
      </c>
      <c r="K8" s="95">
        <v>1.0999999999999999E-2</v>
      </c>
      <c r="L8" s="95">
        <v>1.0999999999999999E-2</v>
      </c>
      <c r="M8" s="95">
        <v>1.2E-2</v>
      </c>
      <c r="N8" s="95">
        <v>1.2E-2</v>
      </c>
      <c r="O8" s="95">
        <v>1.6E-2</v>
      </c>
      <c r="P8" s="95">
        <v>1.4999999999999999E-2</v>
      </c>
      <c r="Q8" s="95">
        <v>1.5100000000000001E-2</v>
      </c>
      <c r="R8" s="95">
        <v>1.6500000000000001E-2</v>
      </c>
      <c r="S8" s="95">
        <v>1.7999999999999999E-2</v>
      </c>
      <c r="T8" s="95">
        <v>2.1399999999999999E-2</v>
      </c>
      <c r="U8" s="95">
        <v>3.39E-2</v>
      </c>
    </row>
    <row r="9" spans="3:22" x14ac:dyDescent="0.25">
      <c r="C9" s="4" t="s">
        <v>81</v>
      </c>
      <c r="D9" s="95">
        <v>1.4999999999999999E-2</v>
      </c>
      <c r="E9" s="95">
        <v>1.2E-2</v>
      </c>
      <c r="F9" s="95">
        <v>1.2999999999999999E-2</v>
      </c>
      <c r="G9" s="95">
        <v>1.2999999999999999E-2</v>
      </c>
      <c r="H9" s="95">
        <v>8.9999999999999993E-3</v>
      </c>
      <c r="I9" s="95">
        <v>7.0000000000000001E-3</v>
      </c>
      <c r="J9" s="95">
        <v>6.0000000000000001E-3</v>
      </c>
      <c r="K9" s="95">
        <v>6.0000000000000001E-3</v>
      </c>
      <c r="L9" s="95">
        <v>6.0000000000000001E-3</v>
      </c>
      <c r="M9" s="95">
        <v>8.0000000000000002E-3</v>
      </c>
      <c r="N9" s="95">
        <v>7.0000000000000001E-3</v>
      </c>
      <c r="O9" s="95">
        <v>5.1999999999999998E-3</v>
      </c>
      <c r="P9" s="95">
        <v>5.0000000000000001E-3</v>
      </c>
      <c r="Q9" s="95">
        <v>4.4999999999999997E-3</v>
      </c>
      <c r="R9" s="95">
        <v>4.4999999999999997E-3</v>
      </c>
      <c r="S9" s="95">
        <v>4.0000000000000001E-3</v>
      </c>
      <c r="T9" s="95">
        <v>4.1999999999999997E-3</v>
      </c>
      <c r="U9" s="95">
        <v>6.1000000000000004E-3</v>
      </c>
    </row>
    <row r="10" spans="3:22" x14ac:dyDescent="0.25">
      <c r="C10" s="4" t="s">
        <v>79</v>
      </c>
      <c r="D10" s="95">
        <v>4.0000000000000001E-3</v>
      </c>
      <c r="E10" s="95">
        <v>3.0000000000000001E-3</v>
      </c>
      <c r="F10" s="95">
        <v>1E-3</v>
      </c>
      <c r="G10" s="95">
        <v>1E-3</v>
      </c>
      <c r="H10" s="95">
        <v>3.0000000000000001E-3</v>
      </c>
      <c r="I10" s="95">
        <v>2E-3</v>
      </c>
      <c r="J10" s="95">
        <v>2E-3</v>
      </c>
      <c r="K10" s="95">
        <v>2E-3</v>
      </c>
      <c r="L10" s="95">
        <v>1E-3</v>
      </c>
      <c r="M10" s="95">
        <v>1E-3</v>
      </c>
      <c r="N10" s="95">
        <v>1E-3</v>
      </c>
      <c r="O10" s="95">
        <v>4.4999999999999997E-3</v>
      </c>
      <c r="P10" s="95">
        <v>6.0000000000000001E-3</v>
      </c>
      <c r="Q10" s="95">
        <v>5.7999999999999996E-3</v>
      </c>
      <c r="R10" s="95">
        <v>8.6E-3</v>
      </c>
      <c r="S10" s="95">
        <v>1.2999999999999999E-2</v>
      </c>
      <c r="T10" s="95">
        <v>1.3899999999999999E-2</v>
      </c>
      <c r="U10" s="95">
        <v>5.5300000000000002E-2</v>
      </c>
    </row>
    <row r="11" spans="3:22" x14ac:dyDescent="0.25">
      <c r="C11" s="4" t="s">
        <v>80</v>
      </c>
      <c r="D11" s="95">
        <v>7.4999999999999997E-2</v>
      </c>
      <c r="E11" s="95">
        <v>9.0999999999999998E-2</v>
      </c>
      <c r="F11" s="95">
        <v>0.107</v>
      </c>
      <c r="G11" s="95">
        <v>0.11899999999999999</v>
      </c>
      <c r="H11" s="95">
        <v>8.7999999999999995E-2</v>
      </c>
      <c r="I11" s="95">
        <v>9.1600000000000001E-2</v>
      </c>
      <c r="J11" s="95">
        <v>9.2999999999999999E-2</v>
      </c>
      <c r="K11" s="95">
        <v>9.5000000000000001E-2</v>
      </c>
      <c r="L11" s="95">
        <v>9.6000000000000002E-2</v>
      </c>
      <c r="M11" s="95">
        <v>0.1</v>
      </c>
      <c r="N11" s="95">
        <v>9.8000000000000004E-2</v>
      </c>
      <c r="O11" s="95">
        <v>0.1052</v>
      </c>
      <c r="P11" s="95">
        <v>0.106</v>
      </c>
      <c r="Q11" s="95">
        <v>0.1084</v>
      </c>
      <c r="R11" s="95">
        <v>0.1084</v>
      </c>
      <c r="S11" s="95">
        <v>0.109</v>
      </c>
      <c r="T11" s="95">
        <v>0.104</v>
      </c>
      <c r="U11" s="95">
        <v>0.10259999999999991</v>
      </c>
    </row>
    <row r="12" spans="3:22" x14ac:dyDescent="0.25">
      <c r="C12" s="14" t="s">
        <v>72</v>
      </c>
      <c r="D12" s="96">
        <v>1</v>
      </c>
      <c r="E12" s="96">
        <v>1</v>
      </c>
      <c r="F12" s="96">
        <v>1</v>
      </c>
      <c r="G12" s="96">
        <v>1</v>
      </c>
      <c r="H12" s="96">
        <v>1</v>
      </c>
      <c r="I12" s="96">
        <v>1</v>
      </c>
      <c r="J12" s="96">
        <v>1</v>
      </c>
      <c r="K12" s="96">
        <v>1</v>
      </c>
      <c r="L12" s="96">
        <v>1</v>
      </c>
      <c r="M12" s="96">
        <v>1</v>
      </c>
      <c r="N12" s="96">
        <v>1</v>
      </c>
      <c r="O12" s="96">
        <v>1</v>
      </c>
      <c r="P12" s="96">
        <v>1.0000000000000002</v>
      </c>
      <c r="Q12" s="96">
        <v>1</v>
      </c>
      <c r="R12" s="96">
        <v>1</v>
      </c>
      <c r="S12" s="96">
        <v>1</v>
      </c>
      <c r="T12" s="96">
        <v>1</v>
      </c>
      <c r="U12" s="96">
        <v>1</v>
      </c>
    </row>
    <row r="13" spans="3:22" x14ac:dyDescent="0.25">
      <c r="C13" s="4"/>
    </row>
    <row r="14" spans="3:22" x14ac:dyDescent="0.25">
      <c r="C14" s="12" t="s">
        <v>85</v>
      </c>
      <c r="D14" s="90">
        <v>8551</v>
      </c>
      <c r="E14" s="90">
        <v>8739</v>
      </c>
      <c r="F14" s="90">
        <v>9824</v>
      </c>
      <c r="G14" s="90">
        <v>11380</v>
      </c>
      <c r="H14" s="90">
        <v>15568</v>
      </c>
      <c r="I14" s="90">
        <v>18314</v>
      </c>
      <c r="J14" s="90">
        <v>24683</v>
      </c>
      <c r="K14" s="90">
        <v>32727</v>
      </c>
      <c r="L14" s="90">
        <v>43565</v>
      </c>
      <c r="M14" s="90">
        <v>49437</v>
      </c>
      <c r="N14" s="90">
        <v>52459</v>
      </c>
      <c r="O14" s="90">
        <v>55816</v>
      </c>
      <c r="P14" s="90">
        <v>56698</v>
      </c>
      <c r="Q14" s="90">
        <v>60593</v>
      </c>
      <c r="R14" s="90">
        <v>60593</v>
      </c>
      <c r="S14" s="90">
        <v>63788</v>
      </c>
      <c r="T14" s="90">
        <v>63687</v>
      </c>
      <c r="U14" s="90">
        <v>64771</v>
      </c>
    </row>
  </sheetData>
  <conditionalFormatting sqref="C4:U14">
    <cfRule type="expression" dxfId="23"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B17"/>
  <sheetViews>
    <sheetView showGridLines="0" workbookViewId="0">
      <pane xSplit="3" ySplit="3" topLeftCell="R4" activePane="bottomRight" state="frozen"/>
      <selection activeCell="W6" sqref="W6"/>
      <selection pane="topRight" activeCell="W6" sqref="W6"/>
      <selection pane="bottomLeft" activeCell="W6" sqref="W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6.8061149194736803</v>
      </c>
      <c r="E6" s="38">
        <v>6.8061149194736803</v>
      </c>
      <c r="F6" s="38">
        <v>6.8061149194736803</v>
      </c>
      <c r="G6" s="38">
        <v>6.8061149194736803</v>
      </c>
      <c r="H6" s="38">
        <v>6.8061149194736803</v>
      </c>
      <c r="I6" s="38">
        <v>6.8078689194736803</v>
      </c>
      <c r="J6" s="38">
        <v>6.8078689194736803</v>
      </c>
      <c r="K6" s="38">
        <v>6.8078689194736803</v>
      </c>
      <c r="L6" s="38">
        <v>6.80930891947368</v>
      </c>
      <c r="M6" s="38">
        <v>6.8217099194736797</v>
      </c>
      <c r="N6" s="38">
        <v>5.5676252529957146</v>
      </c>
      <c r="O6" s="38">
        <v>5.5676252529957146</v>
      </c>
      <c r="P6" s="38">
        <v>5.5676252529957146</v>
      </c>
      <c r="Q6" s="38">
        <v>6.3672572529957137</v>
      </c>
      <c r="R6" s="38">
        <v>6.4201206629957142</v>
      </c>
      <c r="S6" s="38">
        <v>7.1222186629957145</v>
      </c>
      <c r="T6" s="38">
        <v>7.1556896629957141</v>
      </c>
      <c r="U6" s="38">
        <v>7.2</v>
      </c>
      <c r="W6" s="38">
        <v>6.8061149194736803</v>
      </c>
      <c r="X6" s="38">
        <v>6.8078689194736803</v>
      </c>
      <c r="Y6" s="38">
        <v>5.5676252529957146</v>
      </c>
      <c r="Z6" s="38">
        <v>6.4201206629957142</v>
      </c>
      <c r="AA6" s="38">
        <v>7.1556896629957141</v>
      </c>
      <c r="AB6" s="38">
        <v>7.2</v>
      </c>
    </row>
    <row r="7" spans="3:28" x14ac:dyDescent="0.25">
      <c r="C7" s="2" t="s">
        <v>26</v>
      </c>
      <c r="D7" s="41">
        <v>4.7061224500000005</v>
      </c>
      <c r="E7" s="41">
        <v>4.7061224500000005</v>
      </c>
      <c r="F7" s="41">
        <v>4.7061224500000005</v>
      </c>
      <c r="G7" s="41">
        <v>4.7061224500000005</v>
      </c>
      <c r="H7" s="41">
        <v>4.7061224500000005</v>
      </c>
      <c r="I7" s="41">
        <v>4.7078764500000005</v>
      </c>
      <c r="J7" s="41">
        <v>4.7078764500000005</v>
      </c>
      <c r="K7" s="41">
        <v>4.7078764500000005</v>
      </c>
      <c r="L7" s="41">
        <v>4.7093164500000002</v>
      </c>
      <c r="M7" s="41">
        <v>4.7217174499999999</v>
      </c>
      <c r="N7" s="41">
        <v>4.7217174499999999</v>
      </c>
      <c r="O7" s="41">
        <v>4.7217174499999999</v>
      </c>
      <c r="P7" s="41">
        <v>4.7217174499999999</v>
      </c>
      <c r="Q7" s="41">
        <v>4.7217174499999999</v>
      </c>
      <c r="R7" s="41">
        <v>4.7745808600000004</v>
      </c>
      <c r="S7" s="41">
        <v>4.7766788600000005</v>
      </c>
      <c r="T7" s="41">
        <v>4.8101498600000001</v>
      </c>
      <c r="U7" s="41">
        <v>4.9000000000000004</v>
      </c>
      <c r="W7" s="41">
        <v>4.7061224500000005</v>
      </c>
      <c r="X7" s="41">
        <v>4.7078764500000005</v>
      </c>
      <c r="Y7" s="41">
        <v>4.7217174499999999</v>
      </c>
      <c r="Z7" s="41">
        <v>4.7745808600000004</v>
      </c>
      <c r="AA7" s="41">
        <v>4.8101498600000001</v>
      </c>
      <c r="AB7" s="41">
        <v>4.9000000000000004</v>
      </c>
    </row>
    <row r="8" spans="3:28" x14ac:dyDescent="0.25">
      <c r="C8" s="2" t="s">
        <v>199</v>
      </c>
      <c r="D8" s="41">
        <v>2.0999924694736798</v>
      </c>
      <c r="E8" s="41">
        <v>2.0999924694736798</v>
      </c>
      <c r="F8" s="41">
        <v>2.0999924694736798</v>
      </c>
      <c r="G8" s="41">
        <v>2.0999924694736798</v>
      </c>
      <c r="H8" s="41">
        <v>2.0999924694736798</v>
      </c>
      <c r="I8" s="41">
        <v>2.0999924694736798</v>
      </c>
      <c r="J8" s="41">
        <v>2.0999924694736798</v>
      </c>
      <c r="K8" s="41">
        <v>2.0999924694736798</v>
      </c>
      <c r="L8" s="41">
        <v>2.0999924694736798</v>
      </c>
      <c r="M8" s="41">
        <v>2.0999924694736798</v>
      </c>
      <c r="N8" s="41">
        <v>0.84590780299571433</v>
      </c>
      <c r="O8" s="41">
        <v>0.84590780299571433</v>
      </c>
      <c r="P8" s="41">
        <v>0.84590780299571433</v>
      </c>
      <c r="Q8" s="41">
        <v>1.6455398029957142</v>
      </c>
      <c r="R8" s="41">
        <v>1.6455398029957142</v>
      </c>
      <c r="S8" s="41">
        <v>2.345539802995714</v>
      </c>
      <c r="T8" s="41">
        <v>2.345539802995714</v>
      </c>
      <c r="U8" s="41">
        <v>2.2999999999999998</v>
      </c>
      <c r="W8" s="41">
        <v>2.0999924694736798</v>
      </c>
      <c r="X8" s="41">
        <v>2.0999924694736798</v>
      </c>
      <c r="Y8" s="41">
        <v>0.84590780299571433</v>
      </c>
      <c r="Z8" s="41">
        <v>1.6455398029957142</v>
      </c>
      <c r="AA8" s="41">
        <v>2.345539802995714</v>
      </c>
      <c r="AB8" s="41">
        <v>2.2999999999999998</v>
      </c>
    </row>
    <row r="9" spans="3:28" x14ac:dyDescent="0.25">
      <c r="C9" s="2"/>
    </row>
    <row r="10" spans="3:28" x14ac:dyDescent="0.25">
      <c r="C10" s="1" t="s">
        <v>96</v>
      </c>
      <c r="D10" s="37">
        <v>0.96485514311256382</v>
      </c>
      <c r="E10" s="37">
        <v>0.93190062447270139</v>
      </c>
      <c r="F10" s="37">
        <v>0.91212182547438814</v>
      </c>
      <c r="G10" s="37">
        <v>0.8907681524521317</v>
      </c>
      <c r="H10" s="37">
        <v>0.88145581507340498</v>
      </c>
      <c r="I10" s="37">
        <v>0.86800153814571746</v>
      </c>
      <c r="J10" s="37">
        <v>0.86301967418877346</v>
      </c>
      <c r="K10" s="37">
        <v>0.88255162261108189</v>
      </c>
      <c r="L10" s="37">
        <v>0.88243167434628444</v>
      </c>
      <c r="M10" s="37">
        <v>0.88274045284094671</v>
      </c>
      <c r="N10" s="37">
        <v>0.88274045284094671</v>
      </c>
      <c r="O10" s="37">
        <v>0.86406080906005922</v>
      </c>
      <c r="P10" s="37">
        <v>0.82659223922854597</v>
      </c>
      <c r="Q10" s="37">
        <v>0.80403328665928542</v>
      </c>
      <c r="R10" s="37">
        <v>0.82216699540826277</v>
      </c>
      <c r="S10" s="37">
        <v>0.78380647092528211</v>
      </c>
      <c r="T10" s="37">
        <v>0.80551290765814099</v>
      </c>
      <c r="U10" s="37">
        <v>0.78400000000000003</v>
      </c>
      <c r="W10" s="37">
        <v>0.91212182547438814</v>
      </c>
      <c r="X10" s="37">
        <v>0.86301967418877346</v>
      </c>
      <c r="Y10" s="37">
        <v>0.88274045284094671</v>
      </c>
      <c r="Z10" s="37">
        <v>0.82216699540826277</v>
      </c>
      <c r="AA10" s="37">
        <v>0.80551290765814099</v>
      </c>
      <c r="AB10" s="37">
        <v>0.78400000000000003</v>
      </c>
    </row>
    <row r="11" spans="3:28" x14ac:dyDescent="0.25">
      <c r="C11" s="1" t="s">
        <v>97</v>
      </c>
      <c r="D11" s="37">
        <v>0.96485514311256382</v>
      </c>
      <c r="E11" s="37">
        <v>0.91969312230709155</v>
      </c>
      <c r="F11" s="37">
        <v>0.91212182547438814</v>
      </c>
      <c r="G11" s="37">
        <v>0.8907681524521317</v>
      </c>
      <c r="H11" s="37">
        <v>0.88145581507340498</v>
      </c>
      <c r="I11" s="37">
        <v>0.8583201031114569</v>
      </c>
      <c r="J11" s="37">
        <v>0.86301967418877346</v>
      </c>
      <c r="K11" s="37">
        <v>0.86301967418877346</v>
      </c>
      <c r="L11" s="37">
        <v>0.86290569834184749</v>
      </c>
      <c r="M11" s="37">
        <v>0.88274045284094671</v>
      </c>
      <c r="N11" s="37">
        <v>0.88274045284094671</v>
      </c>
      <c r="O11" s="37">
        <v>0.86406080906005922</v>
      </c>
      <c r="P11" s="37">
        <v>0.82659223922854597</v>
      </c>
      <c r="Q11" s="37">
        <v>0.79889786713095257</v>
      </c>
      <c r="R11" s="37">
        <v>0.72698628461389159</v>
      </c>
      <c r="S11" s="37">
        <v>0.69355129308399843</v>
      </c>
      <c r="T11" s="37">
        <v>0.74179888441147235</v>
      </c>
      <c r="U11" s="37">
        <v>0.70499999999999996</v>
      </c>
      <c r="W11" s="37">
        <v>0.91212182547438814</v>
      </c>
      <c r="X11" s="37">
        <v>0.86301967418877346</v>
      </c>
      <c r="Y11" s="37">
        <v>0.88274045284094671</v>
      </c>
      <c r="Z11" s="37">
        <v>0.72698628461389159</v>
      </c>
      <c r="AA11" s="37">
        <v>0.74179888441147235</v>
      </c>
      <c r="AB11" s="37">
        <v>0.70499999999999996</v>
      </c>
    </row>
    <row r="12" spans="3:28" x14ac:dyDescent="0.25">
      <c r="C12" s="1" t="s">
        <v>208</v>
      </c>
      <c r="D12" s="38">
        <v>4.3075898154324923</v>
      </c>
      <c r="E12" s="38">
        <v>4.5412933906262483</v>
      </c>
      <c r="F12" s="38">
        <v>4.492293055165022</v>
      </c>
      <c r="G12" s="38">
        <v>5.2374032418306706</v>
      </c>
      <c r="H12" s="38">
        <v>5.2462261406471669</v>
      </c>
      <c r="I12" s="38">
        <v>5.3527366534789644</v>
      </c>
      <c r="J12" s="38">
        <v>5.2497835385216503</v>
      </c>
      <c r="K12" s="38">
        <v>5.0561675946390388</v>
      </c>
      <c r="L12" s="38">
        <v>5.1854481490175113</v>
      </c>
      <c r="M12" s="38">
        <v>5.0435998254077044</v>
      </c>
      <c r="N12" s="38">
        <v>4.609952831572607</v>
      </c>
      <c r="O12" s="38">
        <v>4.39850171670418</v>
      </c>
      <c r="P12" s="38">
        <v>4.2168345981846356</v>
      </c>
      <c r="Q12" s="38">
        <v>4.3025441480378968</v>
      </c>
      <c r="R12" s="38">
        <v>4.3564193672817941</v>
      </c>
      <c r="S12" s="38">
        <v>4.6483999062033012</v>
      </c>
      <c r="T12" s="38">
        <v>5.2459989394783175</v>
      </c>
      <c r="U12" s="38">
        <v>5</v>
      </c>
      <c r="W12" s="38">
        <v>4.492293055165022</v>
      </c>
      <c r="X12" s="38">
        <v>5.2497835385216503</v>
      </c>
      <c r="Y12" s="38">
        <v>4.609952831572607</v>
      </c>
      <c r="Z12" s="38">
        <v>4.3564193672817941</v>
      </c>
      <c r="AA12" s="38">
        <v>5.2459989394783175</v>
      </c>
      <c r="AB12" s="38">
        <v>5</v>
      </c>
    </row>
    <row r="13" spans="3:28" x14ac:dyDescent="0.25">
      <c r="C13" s="1" t="s">
        <v>209</v>
      </c>
      <c r="D13" s="38">
        <v>49.733670710333122</v>
      </c>
      <c r="E13" s="38">
        <v>51.766016728061629</v>
      </c>
      <c r="F13" s="38">
        <v>51.750110832343786</v>
      </c>
      <c r="G13" s="38">
        <v>52.559746149236545</v>
      </c>
      <c r="H13" s="38">
        <v>53.078160274044116</v>
      </c>
      <c r="I13" s="38">
        <v>53.60034525718045</v>
      </c>
      <c r="J13" s="38">
        <v>53.749792209310506</v>
      </c>
      <c r="K13" s="38">
        <v>54.274004947417176</v>
      </c>
      <c r="L13" s="38">
        <v>54.401323365260581</v>
      </c>
      <c r="M13" s="38">
        <v>55.382186338490257</v>
      </c>
      <c r="N13" s="38">
        <v>57.257439368983398</v>
      </c>
      <c r="O13" s="38">
        <v>57.867133485838259</v>
      </c>
      <c r="P13" s="38">
        <v>58.86936613272271</v>
      </c>
      <c r="Q13" s="38">
        <v>60.641268793813033</v>
      </c>
      <c r="R13" s="38">
        <v>62.883617175542803</v>
      </c>
      <c r="S13" s="38">
        <v>64.982516416366281</v>
      </c>
      <c r="T13" s="38">
        <v>64.856200260848055</v>
      </c>
      <c r="U13" s="38">
        <v>65.2</v>
      </c>
      <c r="W13" s="38">
        <v>51.750110832343786</v>
      </c>
      <c r="X13" s="38">
        <v>53.749792209310506</v>
      </c>
      <c r="Y13" s="38">
        <v>57.257439368983398</v>
      </c>
      <c r="Z13" s="38">
        <v>62.883617175542803</v>
      </c>
      <c r="AA13" s="38">
        <v>64.856200260848055</v>
      </c>
      <c r="AB13" s="38">
        <v>65.2</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887</v>
      </c>
      <c r="E16" s="98">
        <v>908</v>
      </c>
      <c r="F16" s="98">
        <v>895</v>
      </c>
      <c r="G16" s="98">
        <v>902</v>
      </c>
      <c r="H16" s="98">
        <v>844</v>
      </c>
      <c r="I16" s="98">
        <v>881</v>
      </c>
      <c r="J16" s="98">
        <v>943</v>
      </c>
      <c r="K16" s="98">
        <v>947</v>
      </c>
      <c r="L16" s="98">
        <v>918</v>
      </c>
      <c r="M16" s="98">
        <v>945</v>
      </c>
      <c r="N16" s="98">
        <v>974</v>
      </c>
      <c r="O16" s="98">
        <v>970</v>
      </c>
      <c r="P16" s="98">
        <v>947</v>
      </c>
      <c r="Q16" s="98">
        <v>982</v>
      </c>
      <c r="R16" s="98">
        <v>981</v>
      </c>
      <c r="S16" s="98">
        <v>1026</v>
      </c>
      <c r="T16" s="98">
        <v>991</v>
      </c>
      <c r="U16" s="98">
        <v>979</v>
      </c>
      <c r="W16" s="98">
        <v>3578</v>
      </c>
      <c r="X16" s="98">
        <v>3527</v>
      </c>
      <c r="Y16" s="98">
        <v>3779</v>
      </c>
      <c r="Z16" s="98">
        <v>3879</v>
      </c>
      <c r="AA16" s="98">
        <v>2016</v>
      </c>
      <c r="AB16" s="98">
        <v>2996</v>
      </c>
    </row>
    <row r="17" spans="3:28" x14ac:dyDescent="0.25">
      <c r="C17" s="1" t="s">
        <v>105</v>
      </c>
      <c r="D17" s="98">
        <v>703</v>
      </c>
      <c r="E17" s="98">
        <v>697</v>
      </c>
      <c r="F17" s="98">
        <v>707</v>
      </c>
      <c r="G17" s="98">
        <v>716</v>
      </c>
      <c r="H17" s="98">
        <v>698</v>
      </c>
      <c r="I17" s="98">
        <v>711</v>
      </c>
      <c r="J17" s="98">
        <v>758</v>
      </c>
      <c r="K17" s="98">
        <v>708</v>
      </c>
      <c r="L17" s="98">
        <v>693</v>
      </c>
      <c r="M17" s="98">
        <v>717</v>
      </c>
      <c r="N17" s="98">
        <v>723</v>
      </c>
      <c r="O17" s="98">
        <v>721</v>
      </c>
      <c r="P17" s="98">
        <v>716</v>
      </c>
      <c r="Q17" s="98">
        <v>745</v>
      </c>
      <c r="R17" s="98">
        <v>730</v>
      </c>
      <c r="S17" s="98">
        <v>785</v>
      </c>
      <c r="T17" s="98">
        <v>756</v>
      </c>
      <c r="U17" s="98">
        <v>709</v>
      </c>
      <c r="W17" s="98">
        <v>2823</v>
      </c>
      <c r="X17" s="98">
        <v>2837</v>
      </c>
      <c r="Y17" s="98">
        <v>2841</v>
      </c>
      <c r="Z17" s="98">
        <v>2913</v>
      </c>
      <c r="AA17" s="98">
        <v>1541</v>
      </c>
      <c r="AB17" s="98">
        <v>2250</v>
      </c>
    </row>
  </sheetData>
  <conditionalFormatting sqref="C4:U17">
    <cfRule type="expression" dxfId="22" priority="1">
      <formula>MOD(ROW(),2)=0</formula>
    </cfRule>
  </conditionalFormatting>
  <conditionalFormatting sqref="W4:AB17">
    <cfRule type="expression" dxfId="21"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B17"/>
  <sheetViews>
    <sheetView showGridLines="0" workbookViewId="0">
      <pane xSplit="3" ySplit="3" topLeftCell="R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210</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4.4976129384887766</v>
      </c>
      <c r="E6" s="38">
        <v>4.4976129384887766</v>
      </c>
      <c r="F6" s="38">
        <v>5.1278329384887771</v>
      </c>
      <c r="G6" s="38">
        <v>5.1278327466666669</v>
      </c>
      <c r="H6" s="38">
        <v>5.142931081727661</v>
      </c>
      <c r="I6" s="38">
        <v>5.1581460760150293</v>
      </c>
      <c r="J6" s="38">
        <v>5.1958672685960821</v>
      </c>
      <c r="K6" s="38">
        <v>5.2148628993571347</v>
      </c>
      <c r="L6" s="38">
        <v>5.2299325935602932</v>
      </c>
      <c r="M6" s="38">
        <v>5.2402799217481792</v>
      </c>
      <c r="N6" s="38">
        <v>5.2121768226756044</v>
      </c>
      <c r="O6" s="38">
        <v>5.2190986709298244</v>
      </c>
      <c r="P6" s="38">
        <v>5.2190986709298244</v>
      </c>
      <c r="Q6" s="38">
        <v>5.2190986709298244</v>
      </c>
      <c r="R6" s="38">
        <v>5.2662415719298243</v>
      </c>
      <c r="S6" s="38">
        <v>5.2763055719298242</v>
      </c>
      <c r="T6" s="38">
        <v>6.3531050628815162</v>
      </c>
      <c r="U6" s="38">
        <v>6.4</v>
      </c>
      <c r="W6" s="38">
        <v>5.1278329384887771</v>
      </c>
      <c r="X6" s="38">
        <v>5.1958672685960821</v>
      </c>
      <c r="Y6" s="38">
        <v>5.2121768226756044</v>
      </c>
      <c r="Z6" s="38">
        <v>5.2662415719298243</v>
      </c>
      <c r="AA6" s="38">
        <v>6.3531050628815162</v>
      </c>
      <c r="AB6" s="38">
        <f>U6</f>
        <v>6.4</v>
      </c>
    </row>
    <row r="7" spans="3:28" x14ac:dyDescent="0.25">
      <c r="C7" s="2" t="s">
        <v>26</v>
      </c>
      <c r="D7" s="41">
        <v>3.4640226666666671</v>
      </c>
      <c r="E7" s="41">
        <v>3.4640226666666671</v>
      </c>
      <c r="F7" s="41">
        <v>3.4640226666666671</v>
      </c>
      <c r="G7" s="41">
        <v>3.6050507466666666</v>
      </c>
      <c r="H7" s="41">
        <v>3.682224797364503</v>
      </c>
      <c r="I7" s="41">
        <v>3.9411266272066086</v>
      </c>
      <c r="J7" s="41">
        <v>3.9449283123645036</v>
      </c>
      <c r="K7" s="41">
        <v>3.9495121430487141</v>
      </c>
      <c r="L7" s="41">
        <v>4.3399901430487144</v>
      </c>
      <c r="M7" s="41">
        <v>4.6637664712365998</v>
      </c>
      <c r="N7" s="41">
        <v>4.8970668226756047</v>
      </c>
      <c r="O7" s="41">
        <v>4.9039886709298246</v>
      </c>
      <c r="P7" s="41">
        <v>4.9039886709298246</v>
      </c>
      <c r="Q7" s="41">
        <v>4.9039886709298246</v>
      </c>
      <c r="R7" s="41">
        <v>4.9511315719298246</v>
      </c>
      <c r="S7" s="41">
        <v>4.9611955719298244</v>
      </c>
      <c r="T7" s="41">
        <v>4.9794270628815163</v>
      </c>
      <c r="U7" s="41">
        <v>5.3</v>
      </c>
      <c r="W7" s="41">
        <v>3.4640226666666671</v>
      </c>
      <c r="X7" s="41">
        <v>3.9449283123645036</v>
      </c>
      <c r="Y7" s="41">
        <v>4.8970668226756047</v>
      </c>
      <c r="Z7" s="41">
        <v>4.9511315719298246</v>
      </c>
      <c r="AA7" s="41">
        <v>4.9794270628815163</v>
      </c>
      <c r="AB7" s="41">
        <f t="shared" ref="AB7:AB13" si="0">U7</f>
        <v>5.3</v>
      </c>
    </row>
    <row r="8" spans="3:28" x14ac:dyDescent="0.25">
      <c r="C8" s="2" t="s">
        <v>199</v>
      </c>
      <c r="D8" s="41">
        <v>1.0335902718221099</v>
      </c>
      <c r="E8" s="41">
        <v>1.0335902718221099</v>
      </c>
      <c r="F8" s="41">
        <v>1.6638102718221099</v>
      </c>
      <c r="G8" s="41">
        <v>1.5227820000000001</v>
      </c>
      <c r="H8" s="41">
        <v>1.460706284363158</v>
      </c>
      <c r="I8" s="41">
        <v>1.2170194488084209</v>
      </c>
      <c r="J8" s="41">
        <v>1.2509389562315789</v>
      </c>
      <c r="K8" s="41">
        <v>1.265350756308421</v>
      </c>
      <c r="L8" s="41">
        <v>0.88994245051157894</v>
      </c>
      <c r="M8" s="41">
        <v>0.57651345051157898</v>
      </c>
      <c r="N8" s="41">
        <v>0.31511</v>
      </c>
      <c r="O8" s="41">
        <v>0.31511</v>
      </c>
      <c r="P8" s="41">
        <v>0.31511</v>
      </c>
      <c r="Q8" s="41">
        <v>0.31511</v>
      </c>
      <c r="R8" s="41">
        <v>0.31511</v>
      </c>
      <c r="S8" s="41">
        <v>0.31511</v>
      </c>
      <c r="T8" s="41">
        <v>1.373678</v>
      </c>
      <c r="U8" s="41">
        <v>1.1000000000000001</v>
      </c>
      <c r="W8" s="41">
        <v>1.6638102718221099</v>
      </c>
      <c r="X8" s="41">
        <v>1.2509389562315789</v>
      </c>
      <c r="Y8" s="41">
        <v>0.31511</v>
      </c>
      <c r="Z8" s="41">
        <v>0.31511</v>
      </c>
      <c r="AA8" s="41">
        <v>1.373678</v>
      </c>
      <c r="AB8" s="41">
        <f t="shared" si="0"/>
        <v>1.1000000000000001</v>
      </c>
    </row>
    <row r="9" spans="3:28" x14ac:dyDescent="0.25">
      <c r="C9" s="2"/>
    </row>
    <row r="10" spans="3:28" x14ac:dyDescent="0.25">
      <c r="C10" s="1" t="s">
        <v>96</v>
      </c>
      <c r="D10" s="37">
        <v>0.722584090096408</v>
      </c>
      <c r="E10" s="37">
        <v>0.722584090096408</v>
      </c>
      <c r="F10" s="37">
        <v>0.68516314558372782</v>
      </c>
      <c r="G10" s="37">
        <v>0.68568207228491129</v>
      </c>
      <c r="H10" s="37">
        <v>0.6676430152841939</v>
      </c>
      <c r="I10" s="37">
        <v>0.67297298400852035</v>
      </c>
      <c r="J10" s="37">
        <v>0.65974615774619594</v>
      </c>
      <c r="K10" s="37">
        <v>0.67242320919919329</v>
      </c>
      <c r="L10" s="37">
        <v>0.68670400894192707</v>
      </c>
      <c r="M10" s="37">
        <v>0.69631458822571313</v>
      </c>
      <c r="N10" s="37">
        <v>0.70725798838653731</v>
      </c>
      <c r="O10" s="37">
        <v>0.72567574454148343</v>
      </c>
      <c r="P10" s="37">
        <v>0.72567574454148343</v>
      </c>
      <c r="Q10" s="37">
        <v>0.72567574454148343</v>
      </c>
      <c r="R10" s="37">
        <v>0.80002039241757039</v>
      </c>
      <c r="S10" s="37">
        <v>0.83151554162208552</v>
      </c>
      <c r="T10" s="37">
        <v>0.83812692445341508</v>
      </c>
      <c r="U10" s="37">
        <v>0.873</v>
      </c>
      <c r="W10" s="37">
        <v>0.68516314558372782</v>
      </c>
      <c r="X10" s="37">
        <v>0.65974615774619594</v>
      </c>
      <c r="Y10" s="37">
        <v>0.70725798838653731</v>
      </c>
      <c r="Z10" s="37">
        <v>0.80002039241757039</v>
      </c>
      <c r="AA10" s="37">
        <v>0.83812692445341508</v>
      </c>
      <c r="AB10" s="37">
        <f t="shared" si="0"/>
        <v>0.873</v>
      </c>
    </row>
    <row r="11" spans="3:28" x14ac:dyDescent="0.25">
      <c r="C11" s="1" t="s">
        <v>97</v>
      </c>
      <c r="D11" s="37">
        <v>0.69714199329719539</v>
      </c>
      <c r="E11" s="37">
        <v>0.69714199329719539</v>
      </c>
      <c r="F11" s="37">
        <v>0.66410035038261861</v>
      </c>
      <c r="G11" s="37">
        <v>0.63812102195613662</v>
      </c>
      <c r="H11" s="37">
        <v>0.63026859965956927</v>
      </c>
      <c r="I11" s="37">
        <v>0.60064214387967918</v>
      </c>
      <c r="J11" s="37">
        <v>0.57350732827654505</v>
      </c>
      <c r="K11" s="37">
        <v>0.57464125891966056</v>
      </c>
      <c r="L11" s="37">
        <v>0.58944157605919367</v>
      </c>
      <c r="M11" s="37">
        <v>0.61698578772042068</v>
      </c>
      <c r="N11" s="37">
        <v>0.7004208343895848</v>
      </c>
      <c r="O11" s="37">
        <v>0.70045749704978355</v>
      </c>
      <c r="P11" s="37">
        <v>0.70099807741770226</v>
      </c>
      <c r="Q11" s="37">
        <v>0.71995754209818874</v>
      </c>
      <c r="R11" s="37">
        <v>0.70103610915220405</v>
      </c>
      <c r="S11" s="37">
        <v>0.70031631946628392</v>
      </c>
      <c r="T11" s="37">
        <v>0.73132066074398427</v>
      </c>
      <c r="U11" s="37">
        <v>0.84799999999999998</v>
      </c>
      <c r="W11" s="37">
        <v>0.66410035038261861</v>
      </c>
      <c r="X11" s="37">
        <v>0.57350732827654505</v>
      </c>
      <c r="Y11" s="37">
        <v>0.7004208343895848</v>
      </c>
      <c r="Z11" s="37">
        <v>0.70103610915220405</v>
      </c>
      <c r="AA11" s="37">
        <v>0.73132066074398427</v>
      </c>
      <c r="AB11" s="37">
        <f t="shared" si="0"/>
        <v>0.84799999999999998</v>
      </c>
    </row>
    <row r="12" spans="3:28" x14ac:dyDescent="0.25">
      <c r="C12" s="1" t="s">
        <v>208</v>
      </c>
      <c r="D12" s="38">
        <v>7.3670023535673499</v>
      </c>
      <c r="E12" s="38">
        <v>7.0268029681764839</v>
      </c>
      <c r="F12" s="38">
        <v>6.6949317210611134</v>
      </c>
      <c r="G12" s="38">
        <v>6.4456166525679652</v>
      </c>
      <c r="H12" s="38">
        <v>6.642169193337975</v>
      </c>
      <c r="I12" s="38">
        <v>6.5712332854170556</v>
      </c>
      <c r="J12" s="38">
        <v>6.5050970081491677</v>
      </c>
      <c r="K12" s="38">
        <v>6.1527375106299163</v>
      </c>
      <c r="L12" s="38">
        <v>6.8153488074734181</v>
      </c>
      <c r="M12" s="38">
        <v>9.4607903298123137</v>
      </c>
      <c r="N12" s="38">
        <v>9.6916809474418404</v>
      </c>
      <c r="O12" s="38">
        <v>9.4328450814444587</v>
      </c>
      <c r="P12" s="38">
        <v>9.176480627491026</v>
      </c>
      <c r="Q12" s="38">
        <v>8.5170223574310135</v>
      </c>
      <c r="R12" s="38">
        <v>8.4950024759644265</v>
      </c>
      <c r="S12" s="38">
        <v>8.3584577195858714</v>
      </c>
      <c r="T12" s="38">
        <v>7.9521412166596699</v>
      </c>
      <c r="U12" s="38">
        <v>9.6</v>
      </c>
      <c r="W12" s="38">
        <v>6.6949317210611134</v>
      </c>
      <c r="X12" s="38">
        <v>6.5050970081491677</v>
      </c>
      <c r="Y12" s="38">
        <v>9.6916809474418404</v>
      </c>
      <c r="Z12" s="38">
        <v>8.4950024759644265</v>
      </c>
      <c r="AA12" s="38">
        <v>7.9521412166596699</v>
      </c>
      <c r="AB12" s="38">
        <f t="shared" si="0"/>
        <v>9.6</v>
      </c>
    </row>
    <row r="13" spans="3:28" x14ac:dyDescent="0.25">
      <c r="C13" s="1" t="s">
        <v>209</v>
      </c>
      <c r="D13" s="38">
        <v>54.94143634294614</v>
      </c>
      <c r="E13" s="38">
        <v>55.408057934562798</v>
      </c>
      <c r="F13" s="38">
        <v>55.990201522131244</v>
      </c>
      <c r="G13" s="38">
        <v>56.820562627001856</v>
      </c>
      <c r="H13" s="38">
        <v>57.108671941779221</v>
      </c>
      <c r="I13" s="38">
        <v>57.310757103422894</v>
      </c>
      <c r="J13" s="38">
        <v>57.696722136922247</v>
      </c>
      <c r="K13" s="38">
        <v>57.840579944664363</v>
      </c>
      <c r="L13" s="38">
        <v>57.629199481298151</v>
      </c>
      <c r="M13" s="38">
        <v>57.979029014943343</v>
      </c>
      <c r="N13" s="38">
        <v>58.421137372210055</v>
      </c>
      <c r="O13" s="38">
        <v>58.633617985123983</v>
      </c>
      <c r="P13" s="38">
        <v>58.996253716562556</v>
      </c>
      <c r="Q13" s="38">
        <v>59.400994894479105</v>
      </c>
      <c r="R13" s="38">
        <v>59.588524847110989</v>
      </c>
      <c r="S13" s="38">
        <v>61.308467505403335</v>
      </c>
      <c r="T13" s="38">
        <v>60.862873194601512</v>
      </c>
      <c r="U13" s="38">
        <v>62.4</v>
      </c>
      <c r="W13" s="38">
        <v>55.990201522131244</v>
      </c>
      <c r="X13" s="38">
        <v>57.696722136922247</v>
      </c>
      <c r="Y13" s="38">
        <v>58.421137372210055</v>
      </c>
      <c r="Z13" s="38">
        <v>59.588524847110989</v>
      </c>
      <c r="AA13" s="38">
        <v>60.862873194601512</v>
      </c>
      <c r="AB13" s="38">
        <f t="shared" si="0"/>
        <v>62.4</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484</v>
      </c>
      <c r="E16" s="98">
        <v>506</v>
      </c>
      <c r="F16" s="98">
        <v>529</v>
      </c>
      <c r="G16" s="98">
        <v>479</v>
      </c>
      <c r="H16" s="98">
        <v>510</v>
      </c>
      <c r="I16" s="98">
        <v>553</v>
      </c>
      <c r="J16" s="98">
        <v>549</v>
      </c>
      <c r="K16" s="98">
        <v>564</v>
      </c>
      <c r="L16" s="98">
        <v>636</v>
      </c>
      <c r="M16" s="98">
        <v>681</v>
      </c>
      <c r="N16" s="98">
        <v>681</v>
      </c>
      <c r="O16" s="98">
        <v>842</v>
      </c>
      <c r="P16" s="98">
        <v>867</v>
      </c>
      <c r="Q16" s="98">
        <v>869</v>
      </c>
      <c r="R16" s="98">
        <v>874</v>
      </c>
      <c r="S16" s="98">
        <v>928</v>
      </c>
      <c r="T16" s="98">
        <v>939</v>
      </c>
      <c r="U16" s="98">
        <v>1060</v>
      </c>
      <c r="W16" s="98">
        <v>2040</v>
      </c>
      <c r="X16" s="98">
        <v>2058</v>
      </c>
      <c r="Y16" s="98">
        <v>2552</v>
      </c>
      <c r="Z16" s="98">
        <v>3451</v>
      </c>
      <c r="AA16" s="98">
        <v>1867</v>
      </c>
      <c r="AB16" s="98">
        <v>2927</v>
      </c>
    </row>
    <row r="17" spans="3:28" x14ac:dyDescent="0.25">
      <c r="C17" s="1" t="s">
        <v>105</v>
      </c>
      <c r="D17" s="98">
        <v>374</v>
      </c>
      <c r="E17" s="98">
        <v>423</v>
      </c>
      <c r="F17" s="98">
        <v>407</v>
      </c>
      <c r="G17" s="98">
        <v>396</v>
      </c>
      <c r="H17" s="98">
        <v>359</v>
      </c>
      <c r="I17" s="98">
        <v>426</v>
      </c>
      <c r="J17" s="98">
        <v>425</v>
      </c>
      <c r="K17" s="98">
        <v>402</v>
      </c>
      <c r="L17" s="98">
        <v>434</v>
      </c>
      <c r="M17" s="98">
        <v>497</v>
      </c>
      <c r="N17" s="98">
        <v>472</v>
      </c>
      <c r="O17" s="98">
        <v>627</v>
      </c>
      <c r="P17" s="98">
        <v>636</v>
      </c>
      <c r="Q17" s="98">
        <v>640</v>
      </c>
      <c r="R17" s="98">
        <v>641</v>
      </c>
      <c r="S17" s="98">
        <v>683</v>
      </c>
      <c r="T17" s="98">
        <v>684</v>
      </c>
      <c r="U17" s="98">
        <v>804</v>
      </c>
      <c r="W17" s="98">
        <v>1623</v>
      </c>
      <c r="X17" s="98">
        <v>1571</v>
      </c>
      <c r="Y17" s="98">
        <v>1805</v>
      </c>
      <c r="Z17" s="98">
        <v>2544</v>
      </c>
      <c r="AA17" s="98">
        <v>1368</v>
      </c>
      <c r="AB17" s="98">
        <v>2171</v>
      </c>
    </row>
  </sheetData>
  <conditionalFormatting sqref="C4:U17">
    <cfRule type="expression" dxfId="20" priority="1">
      <formula>MOD(ROW(),2)=0</formula>
    </cfRule>
  </conditionalFormatting>
  <conditionalFormatting sqref="W4:AB17">
    <cfRule type="expression" dxfId="19" priority="2">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B17"/>
  <sheetViews>
    <sheetView showGridLines="0" workbookViewId="0">
      <pane xSplit="3" ySplit="3" topLeftCell="S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210</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0.70102336263157894</v>
      </c>
      <c r="E6" s="38">
        <v>0.70102399999999998</v>
      </c>
      <c r="F6" s="38">
        <v>0.72853299999999999</v>
      </c>
      <c r="G6" s="38">
        <v>0.72847399999999995</v>
      </c>
      <c r="H6" s="38">
        <v>0.72847399999999995</v>
      </c>
      <c r="I6" s="38">
        <v>0.72847399999999995</v>
      </c>
      <c r="J6" s="38">
        <v>0.72847399999999995</v>
      </c>
      <c r="K6" s="38">
        <v>0.72847399999999995</v>
      </c>
      <c r="L6" s="38">
        <v>0.73039299999999996</v>
      </c>
      <c r="M6" s="38">
        <v>0.73039299999999996</v>
      </c>
      <c r="N6" s="38">
        <v>0.73087899999999995</v>
      </c>
      <c r="O6" s="38">
        <v>0.73087899999999995</v>
      </c>
      <c r="P6" s="38">
        <v>0.75255099999999997</v>
      </c>
      <c r="Q6" s="38">
        <v>0.75255099999999997</v>
      </c>
      <c r="R6" s="38">
        <v>0.75328200000000001</v>
      </c>
      <c r="S6" s="38">
        <v>0.75328200000000001</v>
      </c>
      <c r="T6" s="38">
        <v>0.75328200000000001</v>
      </c>
      <c r="U6" s="38">
        <v>0.8</v>
      </c>
      <c r="W6" s="38">
        <v>0.72853299999999999</v>
      </c>
      <c r="X6" s="38">
        <v>0.72847399999999995</v>
      </c>
      <c r="Y6" s="38">
        <v>0.73087899999999995</v>
      </c>
      <c r="Z6" s="38">
        <v>0.75328200000000001</v>
      </c>
      <c r="AA6" s="38">
        <v>0.75328200000000001</v>
      </c>
      <c r="AB6" s="38">
        <f>U6</f>
        <v>0.8</v>
      </c>
    </row>
    <row r="7" spans="3:28" x14ac:dyDescent="0.25">
      <c r="C7" s="2" t="s">
        <v>26</v>
      </c>
      <c r="D7" s="41">
        <v>0.70102336263157894</v>
      </c>
      <c r="E7" s="41">
        <v>0.70102399999999998</v>
      </c>
      <c r="F7" s="41">
        <v>0.72853299999999999</v>
      </c>
      <c r="G7" s="41">
        <v>0.72847399999999995</v>
      </c>
      <c r="H7" s="41">
        <v>0.72847399999999995</v>
      </c>
      <c r="I7" s="41">
        <v>0.72847399999999995</v>
      </c>
      <c r="J7" s="41">
        <v>0.72847399999999995</v>
      </c>
      <c r="K7" s="41">
        <v>0.72847399999999995</v>
      </c>
      <c r="L7" s="41">
        <v>0.73039299999999996</v>
      </c>
      <c r="M7" s="41">
        <v>0.73039299999999996</v>
      </c>
      <c r="N7" s="41">
        <v>0.73087899999999995</v>
      </c>
      <c r="O7" s="41">
        <v>0.73087899999999995</v>
      </c>
      <c r="P7" s="41">
        <v>0.75255099999999997</v>
      </c>
      <c r="Q7" s="41">
        <v>0.75255099999999997</v>
      </c>
      <c r="R7" s="41">
        <v>0.75328200000000001</v>
      </c>
      <c r="S7" s="41">
        <v>0.75328200000000001</v>
      </c>
      <c r="T7" s="41">
        <v>0.75328200000000001</v>
      </c>
      <c r="U7" s="41">
        <v>0.8</v>
      </c>
      <c r="W7" s="41">
        <v>0.72853299999999999</v>
      </c>
      <c r="X7" s="41">
        <v>0.72847399999999995</v>
      </c>
      <c r="Y7" s="41">
        <v>0.73087899999999995</v>
      </c>
      <c r="Z7" s="41">
        <v>0.75328200000000001</v>
      </c>
      <c r="AA7" s="41">
        <v>0.75328200000000001</v>
      </c>
      <c r="AB7" s="41">
        <f t="shared" ref="AB7:AB13" si="0">U7</f>
        <v>0.8</v>
      </c>
    </row>
    <row r="8" spans="3:28" x14ac:dyDescent="0.25">
      <c r="C8" s="2" t="s">
        <v>199</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W8" s="41">
        <v>0</v>
      </c>
      <c r="X8" s="41">
        <v>0</v>
      </c>
      <c r="Y8" s="41">
        <v>0</v>
      </c>
      <c r="Z8" s="41">
        <v>0</v>
      </c>
      <c r="AA8" s="41">
        <v>0</v>
      </c>
      <c r="AB8" s="41">
        <f t="shared" si="0"/>
        <v>0</v>
      </c>
    </row>
    <row r="9" spans="3:28" x14ac:dyDescent="0.25">
      <c r="C9" s="2"/>
    </row>
    <row r="10" spans="3:28" x14ac:dyDescent="0.25">
      <c r="C10" s="1" t="s">
        <v>96</v>
      </c>
      <c r="D10" s="37">
        <v>0.93752510263399591</v>
      </c>
      <c r="E10" s="37">
        <v>0.8241372620623546</v>
      </c>
      <c r="F10" s="37">
        <v>0.93958681350055528</v>
      </c>
      <c r="G10" s="37">
        <v>0.93958192056271062</v>
      </c>
      <c r="H10" s="37">
        <v>0.93605399780911891</v>
      </c>
      <c r="I10" s="37">
        <v>0.93605399780911891</v>
      </c>
      <c r="J10" s="37">
        <v>0.93605399780911891</v>
      </c>
      <c r="K10" s="37">
        <v>0.93605399780911891</v>
      </c>
      <c r="L10" s="37">
        <v>0.94901375013177847</v>
      </c>
      <c r="M10" s="37">
        <v>0.94781165755969732</v>
      </c>
      <c r="N10" s="37">
        <v>0.97926469360865487</v>
      </c>
      <c r="O10" s="37">
        <v>0.97481799312882178</v>
      </c>
      <c r="P10" s="37">
        <v>0.9795229824955386</v>
      </c>
      <c r="Q10" s="37">
        <v>0.9795229824955386</v>
      </c>
      <c r="R10" s="37">
        <v>0.99647542354656027</v>
      </c>
      <c r="S10" s="37">
        <v>0.99647542354656027</v>
      </c>
      <c r="T10" s="37">
        <v>0.99253931462586398</v>
      </c>
      <c r="U10" s="37">
        <v>0.98599999999999999</v>
      </c>
      <c r="W10" s="37">
        <v>0.93958681350055528</v>
      </c>
      <c r="X10" s="37">
        <v>0.93605399780911891</v>
      </c>
      <c r="Y10" s="37">
        <v>0.97926469360865487</v>
      </c>
      <c r="Z10" s="37">
        <v>0.99647542354656027</v>
      </c>
      <c r="AA10" s="37">
        <v>0.99253931462586398</v>
      </c>
      <c r="AB10" s="37">
        <f t="shared" si="0"/>
        <v>0.98599999999999999</v>
      </c>
    </row>
    <row r="11" spans="3:28" x14ac:dyDescent="0.25">
      <c r="C11" s="1" t="s">
        <v>97</v>
      </c>
      <c r="D11" s="37">
        <v>0.93752510263399591</v>
      </c>
      <c r="E11" s="37">
        <v>0.8241372620623546</v>
      </c>
      <c r="F11" s="37">
        <v>0.701232476771814</v>
      </c>
      <c r="G11" s="37">
        <v>0.93958192056271062</v>
      </c>
      <c r="H11" s="37">
        <v>0.93605399780911891</v>
      </c>
      <c r="I11" s="37">
        <v>0.93605399780911891</v>
      </c>
      <c r="J11" s="37">
        <v>0.93605399780911891</v>
      </c>
      <c r="K11" s="37">
        <v>0.93605399780911891</v>
      </c>
      <c r="L11" s="37">
        <v>0.94901375013177847</v>
      </c>
      <c r="M11" s="37">
        <v>0.94781165755969732</v>
      </c>
      <c r="N11" s="37">
        <v>0.97926469360865487</v>
      </c>
      <c r="O11" s="37">
        <v>0.97481799312882178</v>
      </c>
      <c r="P11" s="37">
        <v>0.9795229824955386</v>
      </c>
      <c r="Q11" s="37">
        <v>0.9795229824955386</v>
      </c>
      <c r="R11" s="37">
        <v>0.99647542354656027</v>
      </c>
      <c r="S11" s="37">
        <v>0.99647542354656027</v>
      </c>
      <c r="T11" s="37">
        <v>0.99253931462586398</v>
      </c>
      <c r="U11" s="37">
        <v>0.98599999999999999</v>
      </c>
      <c r="W11" s="37">
        <v>0.701232476771814</v>
      </c>
      <c r="X11" s="37">
        <v>0.93605399780911891</v>
      </c>
      <c r="Y11" s="37">
        <v>0.97926469360865487</v>
      </c>
      <c r="Z11" s="37">
        <v>0.99647542354656027</v>
      </c>
      <c r="AA11" s="37">
        <v>0.99253931462586398</v>
      </c>
      <c r="AB11" s="37">
        <f t="shared" si="0"/>
        <v>0.98599999999999999</v>
      </c>
    </row>
    <row r="12" spans="3:28" x14ac:dyDescent="0.25">
      <c r="C12" s="1" t="s">
        <v>208</v>
      </c>
      <c r="D12" s="38">
        <v>2.7292800671380384</v>
      </c>
      <c r="E12" s="38">
        <v>3.1419333671922387</v>
      </c>
      <c r="F12" s="38">
        <v>3.2963075390208552</v>
      </c>
      <c r="G12" s="38">
        <v>3.5040776070714013</v>
      </c>
      <c r="H12" s="38">
        <v>3.264685303116476</v>
      </c>
      <c r="I12" s="38">
        <v>3.0126305085959286</v>
      </c>
      <c r="J12" s="38">
        <v>3.3553464486339903</v>
      </c>
      <c r="K12" s="38">
        <v>3.7257442523403341</v>
      </c>
      <c r="L12" s="38">
        <v>3.5026279536734348</v>
      </c>
      <c r="M12" s="38">
        <v>3.3446529988725886</v>
      </c>
      <c r="N12" s="38">
        <v>3.2086445084862056</v>
      </c>
      <c r="O12" s="38">
        <v>2.9757737970423799</v>
      </c>
      <c r="P12" s="38">
        <v>3.3762583181192096</v>
      </c>
      <c r="Q12" s="38">
        <v>3.1242035235986605</v>
      </c>
      <c r="R12" s="38">
        <v>2.8813196733740636</v>
      </c>
      <c r="S12" s="38">
        <v>2.6320046048809136</v>
      </c>
      <c r="T12" s="38">
        <v>2.3716894964954318</v>
      </c>
      <c r="U12" s="38">
        <v>2.1</v>
      </c>
      <c r="W12" s="38">
        <v>3.2963075390208552</v>
      </c>
      <c r="X12" s="38">
        <v>3.3553464486339903</v>
      </c>
      <c r="Y12" s="38">
        <v>3.2086445084862056</v>
      </c>
      <c r="Z12" s="38">
        <v>2.8813196733740636</v>
      </c>
      <c r="AA12" s="38">
        <v>2.3716894964954318</v>
      </c>
      <c r="AB12" s="38">
        <f t="shared" si="0"/>
        <v>2.1</v>
      </c>
    </row>
    <row r="13" spans="3:28" x14ac:dyDescent="0.25">
      <c r="C13" s="1" t="s">
        <v>209</v>
      </c>
      <c r="D13" s="38">
        <v>93.166213341179841</v>
      </c>
      <c r="E13" s="38">
        <v>93.015495543987967</v>
      </c>
      <c r="F13" s="38">
        <v>93.075632478649212</v>
      </c>
      <c r="G13" s="38">
        <v>91.397866116550105</v>
      </c>
      <c r="H13" s="38">
        <v>91.94151232029752</v>
      </c>
      <c r="I13" s="38">
        <v>92.322999449472121</v>
      </c>
      <c r="J13" s="38">
        <v>92.488044046042532</v>
      </c>
      <c r="K13" s="38">
        <v>92.785192778024623</v>
      </c>
      <c r="L13" s="38">
        <v>93.730692549494833</v>
      </c>
      <c r="M13" s="38">
        <v>94.178398371687535</v>
      </c>
      <c r="N13" s="38">
        <v>94.204591554597144</v>
      </c>
      <c r="O13" s="38">
        <v>100.53764147214049</v>
      </c>
      <c r="P13" s="38">
        <v>99.270112995520947</v>
      </c>
      <c r="Q13" s="38">
        <v>99.41126540055609</v>
      </c>
      <c r="R13" s="38">
        <v>100.12720140704877</v>
      </c>
      <c r="S13" s="38">
        <v>101.30459935493926</v>
      </c>
      <c r="T13" s="38">
        <v>101.59067752540585</v>
      </c>
      <c r="U13" s="38">
        <v>101.9</v>
      </c>
      <c r="W13" s="38">
        <v>93.075632478649212</v>
      </c>
      <c r="X13" s="38">
        <v>92.488044046042532</v>
      </c>
      <c r="Y13" s="38">
        <v>94.204591554597144</v>
      </c>
      <c r="Z13" s="38">
        <v>100.12720140704877</v>
      </c>
      <c r="AA13" s="38">
        <v>101.59067752540585</v>
      </c>
      <c r="AB13" s="38">
        <f t="shared" si="0"/>
        <v>101.9</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203</v>
      </c>
      <c r="E16" s="98">
        <v>192</v>
      </c>
      <c r="F16" s="98">
        <v>185</v>
      </c>
      <c r="G16" s="98">
        <v>185</v>
      </c>
      <c r="H16" s="98">
        <v>208</v>
      </c>
      <c r="I16" s="98">
        <v>206</v>
      </c>
      <c r="J16" s="98">
        <v>215</v>
      </c>
      <c r="K16" s="98">
        <v>209</v>
      </c>
      <c r="L16" s="98">
        <v>220</v>
      </c>
      <c r="M16" s="98">
        <v>221</v>
      </c>
      <c r="N16" s="98">
        <v>231</v>
      </c>
      <c r="O16" s="98">
        <v>233</v>
      </c>
      <c r="P16" s="98">
        <v>241</v>
      </c>
      <c r="Q16" s="98">
        <v>247</v>
      </c>
      <c r="R16" s="98">
        <v>255</v>
      </c>
      <c r="S16" s="98">
        <v>259</v>
      </c>
      <c r="T16" s="98">
        <v>251</v>
      </c>
      <c r="U16" s="98">
        <v>254</v>
      </c>
      <c r="W16" s="98">
        <v>774</v>
      </c>
      <c r="X16" s="98">
        <v>813</v>
      </c>
      <c r="Y16" s="98">
        <v>885</v>
      </c>
      <c r="Z16" s="98">
        <v>975</v>
      </c>
      <c r="AA16" s="98">
        <v>510</v>
      </c>
      <c r="AB16" s="98">
        <v>764</v>
      </c>
    </row>
    <row r="17" spans="3:28" x14ac:dyDescent="0.25">
      <c r="C17" s="1" t="s">
        <v>105</v>
      </c>
      <c r="D17" s="98">
        <v>185</v>
      </c>
      <c r="E17" s="98">
        <v>174</v>
      </c>
      <c r="F17" s="98">
        <v>161</v>
      </c>
      <c r="G17" s="98">
        <v>160</v>
      </c>
      <c r="H17" s="98">
        <v>186</v>
      </c>
      <c r="I17" s="98">
        <v>181</v>
      </c>
      <c r="J17" s="98">
        <v>186</v>
      </c>
      <c r="K17" s="98">
        <v>185</v>
      </c>
      <c r="L17" s="98">
        <v>195</v>
      </c>
      <c r="M17" s="98">
        <v>196</v>
      </c>
      <c r="N17" s="98">
        <v>203</v>
      </c>
      <c r="O17" s="98">
        <v>207</v>
      </c>
      <c r="P17" s="98">
        <v>210</v>
      </c>
      <c r="Q17" s="98">
        <v>219</v>
      </c>
      <c r="R17" s="98">
        <v>221</v>
      </c>
      <c r="S17" s="98">
        <v>232</v>
      </c>
      <c r="T17" s="98">
        <v>224</v>
      </c>
      <c r="U17" s="98">
        <v>218</v>
      </c>
      <c r="W17" s="98">
        <v>690</v>
      </c>
      <c r="X17" s="98">
        <v>714</v>
      </c>
      <c r="Y17" s="98">
        <v>784</v>
      </c>
      <c r="Z17" s="98">
        <v>856</v>
      </c>
      <c r="AA17" s="98">
        <v>456</v>
      </c>
      <c r="AB17" s="98">
        <v>674</v>
      </c>
    </row>
  </sheetData>
  <conditionalFormatting sqref="C4:U17">
    <cfRule type="expression" dxfId="18" priority="1">
      <formula>MOD(ROW(),2)=0</formula>
    </cfRule>
  </conditionalFormatting>
  <conditionalFormatting sqref="W4:AB17">
    <cfRule type="expression" dxfId="17" priority="2">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B17"/>
  <sheetViews>
    <sheetView showGridLines="0" workbookViewId="0">
      <pane xSplit="3" ySplit="3" topLeftCell="Q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0.115</v>
      </c>
      <c r="E6" s="38">
        <v>0.115</v>
      </c>
      <c r="F6" s="38">
        <v>0.115</v>
      </c>
      <c r="G6" s="38">
        <v>0.115</v>
      </c>
      <c r="H6" s="38">
        <v>0.14635000000000001</v>
      </c>
      <c r="I6" s="38">
        <v>0.14635000000000001</v>
      </c>
      <c r="J6" s="38">
        <v>0.14635000000000001</v>
      </c>
      <c r="K6" s="38">
        <v>0.14635000000000001</v>
      </c>
      <c r="L6" s="38">
        <v>0.14635000000000001</v>
      </c>
      <c r="M6" s="38">
        <v>0.14635000000000001</v>
      </c>
      <c r="N6" s="38">
        <v>0.14635000000000001</v>
      </c>
      <c r="O6" s="38">
        <v>0.14635000000000001</v>
      </c>
      <c r="P6" s="38">
        <v>0.14635000000000001</v>
      </c>
      <c r="Q6" s="38">
        <v>0.14635000000000001</v>
      </c>
      <c r="R6" s="38">
        <v>0.14635000000000001</v>
      </c>
      <c r="S6" s="38">
        <v>0.14635000000000001</v>
      </c>
      <c r="T6" s="38">
        <v>0.14635000000000001</v>
      </c>
      <c r="U6" s="38">
        <v>0.14635000000000001</v>
      </c>
      <c r="W6" s="38">
        <v>0.115</v>
      </c>
      <c r="X6" s="38">
        <v>0.14635000000000001</v>
      </c>
      <c r="Y6" s="38">
        <v>0.14635000000000001</v>
      </c>
      <c r="Z6" s="38">
        <v>0.14635000000000001</v>
      </c>
      <c r="AA6" s="38">
        <v>0.14635000000000001</v>
      </c>
      <c r="AB6" s="38">
        <f>U6</f>
        <v>0.14635000000000001</v>
      </c>
    </row>
    <row r="7" spans="3:28" x14ac:dyDescent="0.25">
      <c r="C7" s="2" t="s">
        <v>26</v>
      </c>
      <c r="D7" s="41">
        <v>0.115</v>
      </c>
      <c r="E7" s="41">
        <v>0.115</v>
      </c>
      <c r="F7" s="41">
        <v>0.115</v>
      </c>
      <c r="G7" s="41">
        <v>0.115</v>
      </c>
      <c r="H7" s="41">
        <v>0.14635000000000001</v>
      </c>
      <c r="I7" s="41">
        <v>0.14635000000000001</v>
      </c>
      <c r="J7" s="41">
        <v>0.14635000000000001</v>
      </c>
      <c r="K7" s="41">
        <v>0.14635000000000001</v>
      </c>
      <c r="L7" s="41">
        <v>0.14635000000000001</v>
      </c>
      <c r="M7" s="41">
        <v>0.14635000000000001</v>
      </c>
      <c r="N7" s="41">
        <v>0.14635000000000001</v>
      </c>
      <c r="O7" s="41">
        <v>0.14635000000000001</v>
      </c>
      <c r="P7" s="41">
        <v>0.14635000000000001</v>
      </c>
      <c r="Q7" s="41">
        <v>0.14635000000000001</v>
      </c>
      <c r="R7" s="41">
        <v>0.14635000000000001</v>
      </c>
      <c r="S7" s="41">
        <v>0.14635000000000001</v>
      </c>
      <c r="T7" s="41">
        <v>0.14635000000000001</v>
      </c>
      <c r="U7" s="41">
        <v>0.14635000000000001</v>
      </c>
      <c r="W7" s="41">
        <v>0.115</v>
      </c>
      <c r="X7" s="41">
        <v>0.14635000000000001</v>
      </c>
      <c r="Y7" s="41">
        <v>0.14635000000000001</v>
      </c>
      <c r="Z7" s="41">
        <v>0.14635000000000001</v>
      </c>
      <c r="AA7" s="41">
        <v>0.14635000000000001</v>
      </c>
      <c r="AB7" s="41">
        <f t="shared" ref="AB7:AB13" si="0">U7</f>
        <v>0.14635000000000001</v>
      </c>
    </row>
    <row r="8" spans="3:28" x14ac:dyDescent="0.25">
      <c r="C8" s="2" t="s">
        <v>199</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W8" s="41">
        <v>0</v>
      </c>
      <c r="X8" s="41">
        <v>0</v>
      </c>
      <c r="Y8" s="41">
        <v>0</v>
      </c>
      <c r="Z8" s="41">
        <v>0</v>
      </c>
      <c r="AA8" s="41">
        <v>0</v>
      </c>
      <c r="AB8" s="41">
        <f t="shared" si="0"/>
        <v>0</v>
      </c>
    </row>
    <row r="9" spans="3:28" x14ac:dyDescent="0.25">
      <c r="C9" s="2"/>
    </row>
    <row r="10" spans="3:28" x14ac:dyDescent="0.25">
      <c r="C10" s="1" t="s">
        <v>96</v>
      </c>
      <c r="D10" s="37">
        <v>0</v>
      </c>
      <c r="E10" s="37">
        <v>0.27391304347826084</v>
      </c>
      <c r="F10" s="37">
        <v>0.27391304347826084</v>
      </c>
      <c r="G10" s="37">
        <v>0.27391304347826084</v>
      </c>
      <c r="H10" s="37">
        <v>1</v>
      </c>
      <c r="I10" s="37">
        <v>1</v>
      </c>
      <c r="J10" s="37">
        <v>1</v>
      </c>
      <c r="K10" s="37">
        <v>1</v>
      </c>
      <c r="L10" s="37">
        <v>1</v>
      </c>
      <c r="M10" s="37">
        <v>1</v>
      </c>
      <c r="N10" s="37">
        <v>1</v>
      </c>
      <c r="O10" s="37">
        <v>1</v>
      </c>
      <c r="P10" s="37">
        <v>1</v>
      </c>
      <c r="Q10" s="37">
        <v>1</v>
      </c>
      <c r="R10" s="37">
        <v>1</v>
      </c>
      <c r="S10" s="37">
        <v>1</v>
      </c>
      <c r="T10" s="37">
        <v>1</v>
      </c>
      <c r="U10" s="37">
        <v>1</v>
      </c>
      <c r="W10" s="37">
        <v>0.27391304347826084</v>
      </c>
      <c r="X10" s="37">
        <v>1</v>
      </c>
      <c r="Y10" s="37">
        <v>1</v>
      </c>
      <c r="Z10" s="37">
        <v>1</v>
      </c>
      <c r="AA10" s="37">
        <v>1</v>
      </c>
      <c r="AB10" s="37">
        <f t="shared" si="0"/>
        <v>1</v>
      </c>
    </row>
    <row r="11" spans="3:28" x14ac:dyDescent="0.25">
      <c r="C11" s="1" t="s">
        <v>97</v>
      </c>
      <c r="D11" s="37">
        <v>0</v>
      </c>
      <c r="E11" s="37">
        <v>0</v>
      </c>
      <c r="F11" s="37">
        <v>0</v>
      </c>
      <c r="G11" s="37">
        <v>0</v>
      </c>
      <c r="H11" s="37">
        <v>0</v>
      </c>
      <c r="I11" s="37">
        <v>0</v>
      </c>
      <c r="J11" s="37">
        <v>1</v>
      </c>
      <c r="K11" s="37">
        <v>1</v>
      </c>
      <c r="L11" s="37">
        <v>1</v>
      </c>
      <c r="M11" s="37">
        <v>1</v>
      </c>
      <c r="N11" s="37">
        <v>1</v>
      </c>
      <c r="O11" s="37">
        <v>1</v>
      </c>
      <c r="P11" s="37">
        <v>1</v>
      </c>
      <c r="Q11" s="37">
        <v>1</v>
      </c>
      <c r="R11" s="37">
        <v>1</v>
      </c>
      <c r="S11" s="37">
        <v>1</v>
      </c>
      <c r="T11" s="37">
        <v>1</v>
      </c>
      <c r="U11" s="37">
        <v>1</v>
      </c>
      <c r="W11" s="37">
        <v>0</v>
      </c>
      <c r="X11" s="37">
        <v>1</v>
      </c>
      <c r="Y11" s="37">
        <v>1</v>
      </c>
      <c r="Z11" s="37">
        <v>1</v>
      </c>
      <c r="AA11" s="37">
        <v>1</v>
      </c>
      <c r="AB11" s="37">
        <f t="shared" si="0"/>
        <v>1</v>
      </c>
    </row>
    <row r="12" spans="3:28" x14ac:dyDescent="0.25">
      <c r="C12" s="1" t="s">
        <v>208</v>
      </c>
      <c r="D12" s="38">
        <v>0</v>
      </c>
      <c r="E12" s="38">
        <v>0</v>
      </c>
      <c r="F12" s="38">
        <v>0</v>
      </c>
      <c r="G12" s="38">
        <v>0</v>
      </c>
      <c r="H12" s="38">
        <v>0</v>
      </c>
      <c r="I12" s="38">
        <v>0</v>
      </c>
      <c r="J12" s="38">
        <v>4.6712328767123283</v>
      </c>
      <c r="K12" s="38">
        <v>4.4219178082191783</v>
      </c>
      <c r="L12" s="38">
        <v>4.1698630136986301</v>
      </c>
      <c r="M12" s="38">
        <v>3.9178082191780823</v>
      </c>
      <c r="N12" s="38">
        <v>3.6712328767123292</v>
      </c>
      <c r="O12" s="38">
        <v>3.4219178082191779</v>
      </c>
      <c r="P12" s="38">
        <v>3.1698630136986301</v>
      </c>
      <c r="Q12" s="38">
        <v>2.9178082191780823</v>
      </c>
      <c r="R12" s="38">
        <v>2.6684931506849314</v>
      </c>
      <c r="S12" s="38">
        <v>2.419178082191781</v>
      </c>
      <c r="T12" s="38">
        <v>2.1671232876712327</v>
      </c>
      <c r="U12" s="38">
        <v>1.9</v>
      </c>
      <c r="W12" s="38">
        <v>0</v>
      </c>
      <c r="X12" s="38">
        <v>4.6712328767123283</v>
      </c>
      <c r="Y12" s="38">
        <v>3.6712328767123292</v>
      </c>
      <c r="Z12" s="38">
        <v>2.6684931506849314</v>
      </c>
      <c r="AA12" s="38">
        <v>2.1671232876712327</v>
      </c>
      <c r="AB12" s="38">
        <f t="shared" si="0"/>
        <v>1.9</v>
      </c>
    </row>
    <row r="13" spans="3:28" x14ac:dyDescent="0.25">
      <c r="C13" s="1" t="s">
        <v>209</v>
      </c>
      <c r="D13" s="38">
        <v>0</v>
      </c>
      <c r="E13" s="38">
        <v>0</v>
      </c>
      <c r="F13" s="38">
        <v>0</v>
      </c>
      <c r="G13" s="38">
        <v>0</v>
      </c>
      <c r="H13" s="38">
        <v>0</v>
      </c>
      <c r="I13" s="38">
        <v>0</v>
      </c>
      <c r="J13" s="38">
        <v>240</v>
      </c>
      <c r="K13" s="38">
        <v>240</v>
      </c>
      <c r="L13" s="38">
        <v>240</v>
      </c>
      <c r="M13" s="38">
        <v>240</v>
      </c>
      <c r="N13" s="38">
        <v>240</v>
      </c>
      <c r="O13" s="38">
        <v>240</v>
      </c>
      <c r="P13" s="38">
        <v>240</v>
      </c>
      <c r="Q13" s="38">
        <v>240</v>
      </c>
      <c r="R13" s="38">
        <v>240</v>
      </c>
      <c r="S13" s="38">
        <v>240</v>
      </c>
      <c r="T13" s="38">
        <v>240</v>
      </c>
      <c r="U13" s="38">
        <v>240</v>
      </c>
      <c r="W13" s="38">
        <v>0</v>
      </c>
      <c r="X13" s="38">
        <v>240</v>
      </c>
      <c r="Y13" s="38">
        <v>240</v>
      </c>
      <c r="Z13" s="38">
        <v>240</v>
      </c>
      <c r="AA13" s="38">
        <v>240</v>
      </c>
      <c r="AB13" s="38">
        <f t="shared" si="0"/>
        <v>240</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0</v>
      </c>
      <c r="E16" s="98">
        <v>0</v>
      </c>
      <c r="F16" s="98">
        <v>0</v>
      </c>
      <c r="G16" s="98">
        <v>0</v>
      </c>
      <c r="H16" s="98">
        <v>0</v>
      </c>
      <c r="I16" s="98">
        <v>0</v>
      </c>
      <c r="J16" s="98">
        <v>72</v>
      </c>
      <c r="K16" s="98">
        <v>107</v>
      </c>
      <c r="L16" s="98">
        <v>100</v>
      </c>
      <c r="M16" s="98">
        <v>291</v>
      </c>
      <c r="N16" s="98">
        <v>116</v>
      </c>
      <c r="O16" s="98">
        <v>106</v>
      </c>
      <c r="P16" s="98">
        <v>108</v>
      </c>
      <c r="Q16" s="98">
        <v>108</v>
      </c>
      <c r="R16" s="98">
        <v>108</v>
      </c>
      <c r="S16" s="98">
        <v>109</v>
      </c>
      <c r="T16" s="98">
        <v>108</v>
      </c>
      <c r="U16" s="98">
        <v>116</v>
      </c>
      <c r="W16" s="98">
        <v>0</v>
      </c>
      <c r="X16" s="98">
        <v>72</v>
      </c>
      <c r="Y16" s="98">
        <v>611</v>
      </c>
      <c r="Z16" s="98">
        <v>431</v>
      </c>
      <c r="AA16" s="98">
        <v>217</v>
      </c>
      <c r="AB16" s="98">
        <v>333</v>
      </c>
    </row>
    <row r="17" spans="3:28" x14ac:dyDescent="0.25">
      <c r="C17" s="1" t="s">
        <v>105</v>
      </c>
      <c r="D17" s="98">
        <v>0</v>
      </c>
      <c r="E17" s="98">
        <v>0</v>
      </c>
      <c r="F17" s="98">
        <v>0</v>
      </c>
      <c r="G17" s="98">
        <v>-4</v>
      </c>
      <c r="H17" s="98">
        <v>-3</v>
      </c>
      <c r="I17" s="98">
        <v>-2</v>
      </c>
      <c r="J17" s="98">
        <v>68</v>
      </c>
      <c r="K17" s="98">
        <v>104</v>
      </c>
      <c r="L17" s="98">
        <v>96</v>
      </c>
      <c r="M17" s="98">
        <v>284</v>
      </c>
      <c r="N17" s="98">
        <v>108</v>
      </c>
      <c r="O17" s="98">
        <v>100</v>
      </c>
      <c r="P17" s="98">
        <v>99</v>
      </c>
      <c r="Q17" s="98">
        <v>104</v>
      </c>
      <c r="R17" s="98">
        <v>100</v>
      </c>
      <c r="S17" s="98">
        <v>100</v>
      </c>
      <c r="T17" s="98">
        <v>98</v>
      </c>
      <c r="U17" s="98">
        <v>106</v>
      </c>
      <c r="W17" s="98">
        <v>0</v>
      </c>
      <c r="X17" s="98">
        <v>59</v>
      </c>
      <c r="Y17" s="98">
        <v>588</v>
      </c>
      <c r="Z17" s="98">
        <v>405</v>
      </c>
      <c r="AA17" s="98">
        <v>198</v>
      </c>
      <c r="AB17" s="98">
        <v>304</v>
      </c>
    </row>
  </sheetData>
  <conditionalFormatting sqref="C4:U17">
    <cfRule type="expression" dxfId="16" priority="1">
      <formula>MOD(ROW(),2)=0</formula>
    </cfRule>
  </conditionalFormatting>
  <conditionalFormatting sqref="W4:AB17">
    <cfRule type="expression" dxfId="15" priority="2">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B17"/>
  <sheetViews>
    <sheetView showGridLines="0" workbookViewId="0">
      <pane xSplit="3" ySplit="3" topLeftCell="P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2.5655837300000002</v>
      </c>
      <c r="E6" s="38">
        <v>2.5655839299999998</v>
      </c>
      <c r="F6" s="38">
        <v>2.5655839299999998</v>
      </c>
      <c r="G6" s="38">
        <v>2.5655839299999998</v>
      </c>
      <c r="H6" s="38">
        <v>2.5655839299999998</v>
      </c>
      <c r="I6" s="38">
        <v>2.5393205089473678</v>
      </c>
      <c r="J6" s="38">
        <v>2.941699288307368</v>
      </c>
      <c r="K6" s="38">
        <v>2.941699288307368</v>
      </c>
      <c r="L6" s="38">
        <v>2.9355594583073685</v>
      </c>
      <c r="M6" s="38">
        <v>2.9355857740968423</v>
      </c>
      <c r="N6" s="38">
        <v>2.937085994736842</v>
      </c>
      <c r="O6" s="38">
        <v>2.9370856789473683</v>
      </c>
      <c r="P6" s="38">
        <v>2.9372456789473684</v>
      </c>
      <c r="Q6" s="38">
        <v>2.9372456789473684</v>
      </c>
      <c r="R6" s="38">
        <v>2.9372456789473684</v>
      </c>
      <c r="S6" s="38">
        <v>2.9373056789473679</v>
      </c>
      <c r="T6" s="38">
        <v>2.9372662052631577</v>
      </c>
      <c r="U6" s="38">
        <v>2.9693332052631574</v>
      </c>
      <c r="W6" s="38">
        <v>2.5655839299999998</v>
      </c>
      <c r="X6" s="38">
        <v>2.941699288307368</v>
      </c>
      <c r="Y6" s="38">
        <v>2.937085994736842</v>
      </c>
      <c r="Z6" s="38">
        <v>2.9372456789473684</v>
      </c>
      <c r="AA6" s="38">
        <v>2.9372662052631577</v>
      </c>
      <c r="AB6" s="38">
        <v>2.9693332052631574</v>
      </c>
    </row>
    <row r="7" spans="3:28" x14ac:dyDescent="0.25">
      <c r="C7" s="2" t="s">
        <v>26</v>
      </c>
      <c r="D7" s="41">
        <v>1.2844667299999999</v>
      </c>
      <c r="E7" s="41">
        <v>1.28446693</v>
      </c>
      <c r="F7" s="41">
        <v>1.28446693</v>
      </c>
      <c r="G7" s="41">
        <v>1.28446693</v>
      </c>
      <c r="H7" s="41">
        <v>1.28446693</v>
      </c>
      <c r="I7" s="41">
        <v>1.258149508947368</v>
      </c>
      <c r="J7" s="41">
        <v>1.258149508947368</v>
      </c>
      <c r="K7" s="41">
        <v>1.4521133489473681</v>
      </c>
      <c r="L7" s="41">
        <v>1.4626266789473681</v>
      </c>
      <c r="M7" s="41">
        <v>1.5626529947368419</v>
      </c>
      <c r="N7" s="41">
        <v>1.929152994736842</v>
      </c>
      <c r="O7" s="41">
        <v>1.9291526789473681</v>
      </c>
      <c r="P7" s="41">
        <v>1.9293126789473682</v>
      </c>
      <c r="Q7" s="41">
        <v>1.9293126789473682</v>
      </c>
      <c r="R7" s="41">
        <v>1.9293126789473682</v>
      </c>
      <c r="S7" s="41">
        <v>1.9293726789473682</v>
      </c>
      <c r="T7" s="41">
        <v>1.9293332052631575</v>
      </c>
      <c r="U7" s="41">
        <v>1.9293332052631575</v>
      </c>
      <c r="W7" s="41">
        <v>1.28446693</v>
      </c>
      <c r="X7" s="41">
        <v>1.258149508947368</v>
      </c>
      <c r="Y7" s="41">
        <v>1.929152994736842</v>
      </c>
      <c r="Z7" s="41">
        <v>1.9293126789473682</v>
      </c>
      <c r="AA7" s="41">
        <v>1.9293332052631575</v>
      </c>
      <c r="AB7" s="41">
        <v>1.9293332052631575</v>
      </c>
    </row>
    <row r="8" spans="3:28" x14ac:dyDescent="0.25">
      <c r="C8" s="2" t="s">
        <v>199</v>
      </c>
      <c r="D8" s="41">
        <v>1.2811170000000001</v>
      </c>
      <c r="E8" s="41">
        <v>1.2811170000000001</v>
      </c>
      <c r="F8" s="41">
        <v>1.2811170000000001</v>
      </c>
      <c r="G8" s="41">
        <v>1.2811170000000001</v>
      </c>
      <c r="H8" s="41">
        <v>1.2811170000000001</v>
      </c>
      <c r="I8" s="41">
        <v>1.2811710000000001</v>
      </c>
      <c r="J8" s="41">
        <v>1.6835497793600003</v>
      </c>
      <c r="K8" s="41">
        <v>1.4895859393600002</v>
      </c>
      <c r="L8" s="41">
        <v>1.4729327793600002</v>
      </c>
      <c r="M8" s="41">
        <v>1.3729327793600001</v>
      </c>
      <c r="N8" s="41">
        <v>1.007933</v>
      </c>
      <c r="O8" s="41">
        <v>1.007933</v>
      </c>
      <c r="P8" s="41">
        <v>1.007933</v>
      </c>
      <c r="Q8" s="41">
        <v>1.007933</v>
      </c>
      <c r="R8" s="41">
        <v>1.007933</v>
      </c>
      <c r="S8" s="41">
        <v>1.007933</v>
      </c>
      <c r="T8" s="41">
        <v>1.007933</v>
      </c>
      <c r="U8" s="41">
        <v>1.04</v>
      </c>
      <c r="W8" s="41">
        <v>1.2811170000000001</v>
      </c>
      <c r="X8" s="41">
        <v>1.6835497793600003</v>
      </c>
      <c r="Y8" s="41">
        <v>1.007933</v>
      </c>
      <c r="Z8" s="41">
        <v>1.007933</v>
      </c>
      <c r="AA8" s="41">
        <v>1.007933</v>
      </c>
      <c r="AB8" s="41">
        <v>1.04</v>
      </c>
    </row>
    <row r="9" spans="3:28" x14ac:dyDescent="0.25">
      <c r="C9" s="2"/>
    </row>
    <row r="10" spans="3:28" x14ac:dyDescent="0.25">
      <c r="C10" s="1" t="s">
        <v>96</v>
      </c>
      <c r="D10" s="37">
        <v>0.9306723966295336</v>
      </c>
      <c r="E10" s="37">
        <v>0.93067240742430002</v>
      </c>
      <c r="F10" s="37">
        <v>0.93067240742430002</v>
      </c>
      <c r="G10" s="37">
        <v>0.93067240742430002</v>
      </c>
      <c r="H10" s="37">
        <v>0.93067264357933555</v>
      </c>
      <c r="I10" s="37">
        <v>0.9766448976712635</v>
      </c>
      <c r="J10" s="37">
        <v>0.97774509324934999</v>
      </c>
      <c r="K10" s="37">
        <v>1.0000000000000002</v>
      </c>
      <c r="L10" s="37">
        <v>1.0000000000000002</v>
      </c>
      <c r="M10" s="37">
        <v>1</v>
      </c>
      <c r="N10" s="37">
        <v>0.99974081889753463</v>
      </c>
      <c r="O10" s="37">
        <v>0.99974081885510857</v>
      </c>
      <c r="P10" s="37">
        <v>0.9997408403492829</v>
      </c>
      <c r="Q10" s="37">
        <v>0.9997408403492829</v>
      </c>
      <c r="R10" s="37">
        <v>0.9997408403492829</v>
      </c>
      <c r="S10" s="37">
        <v>1</v>
      </c>
      <c r="T10" s="37">
        <v>1</v>
      </c>
      <c r="U10" s="37">
        <f>T10</f>
        <v>1</v>
      </c>
      <c r="W10" s="37">
        <v>0.93067240742430002</v>
      </c>
      <c r="X10" s="37">
        <v>0.97774509324934999</v>
      </c>
      <c r="Y10" s="37">
        <v>0.99974081889753463</v>
      </c>
      <c r="Z10" s="37">
        <v>0.9997408403492829</v>
      </c>
      <c r="AA10" s="37">
        <v>1</v>
      </c>
      <c r="AB10" s="37">
        <v>1</v>
      </c>
    </row>
    <row r="11" spans="3:28" x14ac:dyDescent="0.25">
      <c r="C11" s="1" t="s">
        <v>97</v>
      </c>
      <c r="D11" s="37">
        <v>0.9306723966295336</v>
      </c>
      <c r="E11" s="37">
        <v>0.93067240742430002</v>
      </c>
      <c r="F11" s="37">
        <v>0.93067240742430002</v>
      </c>
      <c r="G11" s="37">
        <v>0.93067240742430002</v>
      </c>
      <c r="H11" s="37">
        <v>0.93067264357933555</v>
      </c>
      <c r="I11" s="37">
        <v>0.95032491467344327</v>
      </c>
      <c r="J11" s="37">
        <v>0.97308599505507609</v>
      </c>
      <c r="K11" s="37">
        <v>0.84501489127808105</v>
      </c>
      <c r="L11" s="37">
        <v>0.99883230987002714</v>
      </c>
      <c r="M11" s="37">
        <v>0.96640328967670697</v>
      </c>
      <c r="N11" s="37">
        <v>0.86704009443533547</v>
      </c>
      <c r="O11" s="37">
        <v>0.99974081885510857</v>
      </c>
      <c r="P11" s="37">
        <v>0.9997408403492829</v>
      </c>
      <c r="Q11" s="37">
        <v>0.9997408403492829</v>
      </c>
      <c r="R11" s="37">
        <v>0.9997408403492829</v>
      </c>
      <c r="S11" s="37">
        <v>1</v>
      </c>
      <c r="T11" s="37">
        <v>1</v>
      </c>
      <c r="U11" s="37">
        <f>T11</f>
        <v>1</v>
      </c>
      <c r="W11" s="37">
        <v>0.93067240742430002</v>
      </c>
      <c r="X11" s="37">
        <v>0.97308599505507609</v>
      </c>
      <c r="Y11" s="37">
        <v>0.86704009443533547</v>
      </c>
      <c r="Z11" s="37">
        <v>0.9997408403492829</v>
      </c>
      <c r="AA11" s="37">
        <v>1</v>
      </c>
      <c r="AB11" s="37">
        <v>1</v>
      </c>
    </row>
    <row r="12" spans="3:28" x14ac:dyDescent="0.25">
      <c r="C12" s="1" t="s">
        <v>208</v>
      </c>
      <c r="D12" s="38">
        <v>11.571009501629675</v>
      </c>
      <c r="E12" s="38">
        <v>11.271980510443338</v>
      </c>
      <c r="F12" s="38">
        <v>11.009109967799558</v>
      </c>
      <c r="G12" s="38">
        <v>10.759794899306408</v>
      </c>
      <c r="H12" s="38">
        <v>10.507739626960026</v>
      </c>
      <c r="I12" s="38">
        <v>10.254263473747388</v>
      </c>
      <c r="J12" s="38">
        <v>9.8850233514795107</v>
      </c>
      <c r="K12" s="38">
        <v>9.6205363759241482</v>
      </c>
      <c r="L12" s="38">
        <v>10.028781325979375</v>
      </c>
      <c r="M12" s="38">
        <v>9.7769452935240739</v>
      </c>
      <c r="N12" s="38">
        <v>9.4189282770865361</v>
      </c>
      <c r="O12" s="38">
        <v>9.2502881696327037</v>
      </c>
      <c r="P12" s="38">
        <v>9.0853190096376526</v>
      </c>
      <c r="Q12" s="38">
        <v>8.8307983642672667</v>
      </c>
      <c r="R12" s="38">
        <v>8.5815038171195699</v>
      </c>
      <c r="S12" s="38">
        <v>8.3310781606869355</v>
      </c>
      <c r="T12" s="38">
        <v>7.6841396298288167</v>
      </c>
      <c r="U12" s="38">
        <v>7.4324423428968132</v>
      </c>
      <c r="W12" s="38">
        <v>11.009109967799558</v>
      </c>
      <c r="X12" s="38">
        <v>9.8850233514795107</v>
      </c>
      <c r="Y12" s="38">
        <v>9.4189282770865361</v>
      </c>
      <c r="Z12" s="38">
        <v>8.5815038171195699</v>
      </c>
      <c r="AA12" s="38">
        <v>7.6841396298288167</v>
      </c>
      <c r="AB12" s="38">
        <v>7.4324423428968132</v>
      </c>
    </row>
    <row r="13" spans="3:28" x14ac:dyDescent="0.25">
      <c r="C13" s="1" t="s">
        <v>209</v>
      </c>
      <c r="D13" s="38">
        <v>70.658441505631671</v>
      </c>
      <c r="E13" s="38">
        <v>70.658442231998322</v>
      </c>
      <c r="F13" s="38">
        <v>70.984098214086529</v>
      </c>
      <c r="G13" s="38">
        <v>70.984098214086529</v>
      </c>
      <c r="H13" s="38">
        <v>71.470355828324173</v>
      </c>
      <c r="I13" s="38">
        <v>71.481524523525451</v>
      </c>
      <c r="J13" s="38">
        <v>72.178948966245429</v>
      </c>
      <c r="K13" s="38">
        <v>72.208355337712177</v>
      </c>
      <c r="L13" s="38">
        <v>72.467933309661376</v>
      </c>
      <c r="M13" s="38">
        <v>73.219908949866621</v>
      </c>
      <c r="N13" s="38">
        <v>77.277915206621387</v>
      </c>
      <c r="O13" s="38">
        <v>79.357869060908172</v>
      </c>
      <c r="P13" s="38">
        <v>79.67824622749103</v>
      </c>
      <c r="Q13" s="38">
        <v>79.807456079085341</v>
      </c>
      <c r="R13" s="38">
        <v>80.242227104693427</v>
      </c>
      <c r="S13" s="38">
        <v>80.732365356955441</v>
      </c>
      <c r="T13" s="38">
        <v>81.190921064949421</v>
      </c>
      <c r="U13" s="38">
        <v>81.207506997014633</v>
      </c>
      <c r="W13" s="38">
        <v>70.984098214086529</v>
      </c>
      <c r="X13" s="38">
        <v>72.178948966245429</v>
      </c>
      <c r="Y13" s="38">
        <v>77.277915206621387</v>
      </c>
      <c r="Z13" s="38">
        <v>80.242227104693427</v>
      </c>
      <c r="AA13" s="38">
        <v>81.190921064949421</v>
      </c>
      <c r="AB13" s="38">
        <v>81.207506997014633</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252</v>
      </c>
      <c r="E16" s="98">
        <v>287</v>
      </c>
      <c r="F16" s="98">
        <v>326</v>
      </c>
      <c r="G16" s="98">
        <v>325</v>
      </c>
      <c r="H16" s="98">
        <v>330</v>
      </c>
      <c r="I16" s="98">
        <v>332</v>
      </c>
      <c r="J16" s="98">
        <v>348</v>
      </c>
      <c r="K16" s="98">
        <v>405</v>
      </c>
      <c r="L16" s="98">
        <v>397</v>
      </c>
      <c r="M16" s="98">
        <v>420</v>
      </c>
      <c r="N16" s="98">
        <v>431</v>
      </c>
      <c r="O16" s="98">
        <v>500</v>
      </c>
      <c r="P16" s="98">
        <v>593</v>
      </c>
      <c r="Q16" s="98">
        <v>566</v>
      </c>
      <c r="R16" s="98">
        <v>577</v>
      </c>
      <c r="S16" s="98">
        <v>602</v>
      </c>
      <c r="T16" s="98">
        <v>581</v>
      </c>
      <c r="U16" s="98">
        <v>582</v>
      </c>
      <c r="W16" s="98">
        <v>1010</v>
      </c>
      <c r="X16" s="98">
        <v>1334</v>
      </c>
      <c r="Y16" s="98">
        <v>1653</v>
      </c>
      <c r="Z16" s="98">
        <v>2235</v>
      </c>
      <c r="AA16" s="98">
        <v>1183</v>
      </c>
      <c r="AB16" s="98">
        <v>1765</v>
      </c>
    </row>
    <row r="17" spans="3:28" x14ac:dyDescent="0.25">
      <c r="C17" s="1" t="s">
        <v>105</v>
      </c>
      <c r="D17" s="98">
        <v>225</v>
      </c>
      <c r="E17" s="98">
        <v>258</v>
      </c>
      <c r="F17" s="98">
        <v>258</v>
      </c>
      <c r="G17" s="98">
        <v>286</v>
      </c>
      <c r="H17" s="98">
        <v>281</v>
      </c>
      <c r="I17" s="98">
        <v>274</v>
      </c>
      <c r="J17" s="98">
        <v>299</v>
      </c>
      <c r="K17" s="98">
        <v>302</v>
      </c>
      <c r="L17" s="98">
        <v>371</v>
      </c>
      <c r="M17" s="98">
        <v>338</v>
      </c>
      <c r="N17" s="98">
        <v>362</v>
      </c>
      <c r="O17" s="98">
        <v>383</v>
      </c>
      <c r="P17" s="98">
        <v>456</v>
      </c>
      <c r="Q17" s="98">
        <v>311</v>
      </c>
      <c r="R17" s="98">
        <v>416</v>
      </c>
      <c r="S17" s="98">
        <v>404</v>
      </c>
      <c r="T17" s="98">
        <v>412</v>
      </c>
      <c r="U17" s="98">
        <v>431</v>
      </c>
      <c r="W17" s="98">
        <v>846</v>
      </c>
      <c r="X17" s="98">
        <v>1138</v>
      </c>
      <c r="Y17" s="98">
        <v>1398</v>
      </c>
      <c r="Z17" s="98">
        <v>1566</v>
      </c>
      <c r="AA17" s="98">
        <v>816</v>
      </c>
      <c r="AB17" s="98">
        <v>1247</v>
      </c>
    </row>
  </sheetData>
  <conditionalFormatting sqref="C4:U17">
    <cfRule type="expression" dxfId="14" priority="2">
      <formula>MOD(ROW(),2)=0</formula>
    </cfRule>
  </conditionalFormatting>
  <conditionalFormatting sqref="W4:AB17">
    <cfRule type="expression" dxfId="13" priority="1">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B17"/>
  <sheetViews>
    <sheetView showGridLines="0" workbookViewId="0">
      <pane xSplit="3" ySplit="3" topLeftCell="Q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0.74282158000000009</v>
      </c>
      <c r="E6" s="38">
        <v>0.74282158000000009</v>
      </c>
      <c r="F6" s="38">
        <v>0.76615858000000014</v>
      </c>
      <c r="G6" s="38">
        <v>0.76659758000000011</v>
      </c>
      <c r="H6" s="38">
        <v>0.77494258000000005</v>
      </c>
      <c r="I6" s="38">
        <v>0.77494258000000005</v>
      </c>
      <c r="J6" s="38">
        <v>0.77494258000000005</v>
      </c>
      <c r="K6" s="38">
        <v>0.77494258000000005</v>
      </c>
      <c r="L6" s="38">
        <v>0.77494258000000005</v>
      </c>
      <c r="M6" s="38">
        <v>0.77494258000000016</v>
      </c>
      <c r="N6" s="38">
        <v>0.7724425800000001</v>
      </c>
      <c r="O6" s="38">
        <v>0.7724425800000001</v>
      </c>
      <c r="P6" s="38">
        <v>0.77863422999999998</v>
      </c>
      <c r="Q6" s="38">
        <v>0.77863422999999998</v>
      </c>
      <c r="R6" s="38">
        <v>0.77863422999999998</v>
      </c>
      <c r="S6" s="38">
        <v>0.77863422999999998</v>
      </c>
      <c r="T6" s="38">
        <v>0.77863422999999998</v>
      </c>
      <c r="U6" s="38">
        <v>0.77863422999999998</v>
      </c>
      <c r="W6" s="38">
        <v>0.76615858000000014</v>
      </c>
      <c r="X6" s="38">
        <v>0.77494258000000005</v>
      </c>
      <c r="Y6" s="38">
        <v>0.7724425800000001</v>
      </c>
      <c r="Z6" s="38">
        <v>0.77863422999999998</v>
      </c>
      <c r="AA6" s="38">
        <v>0.77863422999999998</v>
      </c>
      <c r="AB6" s="38">
        <f>U6</f>
        <v>0.77863422999999998</v>
      </c>
    </row>
    <row r="7" spans="3:28" x14ac:dyDescent="0.25">
      <c r="C7" s="2" t="s">
        <v>26</v>
      </c>
      <c r="D7" s="41">
        <v>0.74282158000000009</v>
      </c>
      <c r="E7" s="41">
        <v>0.74282158000000009</v>
      </c>
      <c r="F7" s="41">
        <v>0.70840158000000009</v>
      </c>
      <c r="G7" s="41">
        <v>0.70840158000000009</v>
      </c>
      <c r="H7" s="41">
        <v>0.71065158000000006</v>
      </c>
      <c r="I7" s="41">
        <v>0.71065158000000006</v>
      </c>
      <c r="J7" s="41">
        <v>0.71065158000000006</v>
      </c>
      <c r="K7" s="41">
        <v>0.71065158000000006</v>
      </c>
      <c r="L7" s="41">
        <v>0.71065158000000006</v>
      </c>
      <c r="M7" s="41">
        <v>0.73994258000000013</v>
      </c>
      <c r="N7" s="41">
        <v>0.73994258000000013</v>
      </c>
      <c r="O7" s="41">
        <v>0.73994258000000013</v>
      </c>
      <c r="P7" s="41">
        <v>0.74613423000000001</v>
      </c>
      <c r="Q7" s="41">
        <v>0.77863422999999998</v>
      </c>
      <c r="R7" s="41">
        <v>0.77863422999999998</v>
      </c>
      <c r="S7" s="41">
        <v>0.77863422999999998</v>
      </c>
      <c r="T7" s="41">
        <v>0.77863422999999998</v>
      </c>
      <c r="U7" s="41">
        <v>0.77863422999999998</v>
      </c>
      <c r="W7" s="41">
        <v>0.70840158000000009</v>
      </c>
      <c r="X7" s="41">
        <v>0.71065158000000006</v>
      </c>
      <c r="Y7" s="41">
        <v>0.73994258000000013</v>
      </c>
      <c r="Z7" s="41">
        <v>0.77863422999999998</v>
      </c>
      <c r="AA7" s="41">
        <v>0.77863422999999998</v>
      </c>
      <c r="AB7" s="41">
        <f t="shared" ref="AB7:AB13" si="0">U7</f>
        <v>0.77863422999999998</v>
      </c>
    </row>
    <row r="8" spans="3:28" x14ac:dyDescent="0.25">
      <c r="C8" s="2" t="s">
        <v>199</v>
      </c>
      <c r="D8" s="41">
        <v>0</v>
      </c>
      <c r="E8" s="41">
        <v>0</v>
      </c>
      <c r="F8" s="41">
        <v>5.7757000000000003E-2</v>
      </c>
      <c r="G8" s="41">
        <v>5.8195999999999998E-2</v>
      </c>
      <c r="H8" s="41">
        <v>6.4291000000000001E-2</v>
      </c>
      <c r="I8" s="41">
        <v>6.4291000000000001E-2</v>
      </c>
      <c r="J8" s="41">
        <v>6.4291000000000001E-2</v>
      </c>
      <c r="K8" s="41">
        <v>6.4291000000000001E-2</v>
      </c>
      <c r="L8" s="41">
        <v>6.4291000000000001E-2</v>
      </c>
      <c r="M8" s="41">
        <v>3.5000000000000003E-2</v>
      </c>
      <c r="N8" s="41">
        <v>3.2500000000000001E-2</v>
      </c>
      <c r="O8" s="41">
        <v>3.2500000000000001E-2</v>
      </c>
      <c r="P8" s="41">
        <v>3.2500000000000001E-2</v>
      </c>
      <c r="Q8" s="41">
        <v>0</v>
      </c>
      <c r="R8" s="41">
        <v>0</v>
      </c>
      <c r="S8" s="41">
        <v>0</v>
      </c>
      <c r="T8" s="41">
        <v>0</v>
      </c>
      <c r="U8" s="41">
        <v>0</v>
      </c>
      <c r="W8" s="41">
        <v>5.7757000000000003E-2</v>
      </c>
      <c r="X8" s="41">
        <v>6.4291000000000001E-2</v>
      </c>
      <c r="Y8" s="41">
        <v>3.2500000000000001E-2</v>
      </c>
      <c r="Z8" s="41">
        <v>0</v>
      </c>
      <c r="AA8" s="41">
        <v>0</v>
      </c>
      <c r="AB8" s="41">
        <f t="shared" si="0"/>
        <v>0</v>
      </c>
    </row>
    <row r="9" spans="3:28" x14ac:dyDescent="0.25">
      <c r="C9" s="2"/>
    </row>
    <row r="10" spans="3:28" x14ac:dyDescent="0.25">
      <c r="C10" s="1" t="s">
        <v>96</v>
      </c>
      <c r="D10" s="37">
        <v>1</v>
      </c>
      <c r="E10" s="37">
        <v>0.79806725593513317</v>
      </c>
      <c r="F10" s="37">
        <v>0.99999999999999989</v>
      </c>
      <c r="G10" s="37">
        <v>0.99999999999999989</v>
      </c>
      <c r="H10" s="37">
        <v>1</v>
      </c>
      <c r="I10" s="37">
        <v>1</v>
      </c>
      <c r="J10" s="37">
        <v>1</v>
      </c>
      <c r="K10" s="37">
        <v>1</v>
      </c>
      <c r="L10" s="37">
        <v>1</v>
      </c>
      <c r="M10" s="37">
        <v>1</v>
      </c>
      <c r="N10" s="37">
        <v>1</v>
      </c>
      <c r="O10" s="37">
        <v>0.87727649083257231</v>
      </c>
      <c r="P10" s="37">
        <v>1</v>
      </c>
      <c r="Q10" s="37">
        <v>1</v>
      </c>
      <c r="R10" s="37">
        <v>1</v>
      </c>
      <c r="S10" s="37">
        <v>1</v>
      </c>
      <c r="T10" s="37">
        <v>1</v>
      </c>
      <c r="U10" s="37">
        <v>1</v>
      </c>
      <c r="W10" s="37">
        <v>0.99999999999999989</v>
      </c>
      <c r="X10" s="37">
        <v>1</v>
      </c>
      <c r="Y10" s="37">
        <v>1</v>
      </c>
      <c r="Z10" s="37">
        <v>1</v>
      </c>
      <c r="AA10" s="37">
        <v>1</v>
      </c>
      <c r="AB10" s="37">
        <f t="shared" si="0"/>
        <v>1</v>
      </c>
    </row>
    <row r="11" spans="3:28" x14ac:dyDescent="0.25">
      <c r="C11" s="1" t="s">
        <v>97</v>
      </c>
      <c r="D11" s="37">
        <v>1</v>
      </c>
      <c r="E11" s="37">
        <v>0.79806725593513317</v>
      </c>
      <c r="F11" s="37">
        <v>0.73410420682573851</v>
      </c>
      <c r="G11" s="37">
        <v>0.73410420682573851</v>
      </c>
      <c r="H11" s="37">
        <v>1</v>
      </c>
      <c r="I11" s="37">
        <v>1</v>
      </c>
      <c r="J11" s="37">
        <v>1</v>
      </c>
      <c r="K11" s="37">
        <v>1</v>
      </c>
      <c r="L11" s="37">
        <v>1</v>
      </c>
      <c r="M11" s="37">
        <v>1</v>
      </c>
      <c r="N11" s="37">
        <v>1</v>
      </c>
      <c r="O11" s="37">
        <v>0.87727649083257231</v>
      </c>
      <c r="P11" s="37">
        <v>0.86999658225035459</v>
      </c>
      <c r="Q11" s="37">
        <v>1</v>
      </c>
      <c r="R11" s="37">
        <v>1</v>
      </c>
      <c r="S11" s="37">
        <v>1</v>
      </c>
      <c r="T11" s="37">
        <v>1</v>
      </c>
      <c r="U11" s="37">
        <v>1</v>
      </c>
      <c r="W11" s="37">
        <v>0.73410420682573851</v>
      </c>
      <c r="X11" s="37">
        <v>1</v>
      </c>
      <c r="Y11" s="37">
        <v>1</v>
      </c>
      <c r="Z11" s="37">
        <v>1</v>
      </c>
      <c r="AA11" s="37">
        <v>1</v>
      </c>
      <c r="AB11" s="37">
        <f t="shared" si="0"/>
        <v>1</v>
      </c>
    </row>
    <row r="12" spans="3:28" x14ac:dyDescent="0.25">
      <c r="C12" s="1" t="s">
        <v>208</v>
      </c>
      <c r="D12" s="38">
        <v>4.2986332712775512</v>
      </c>
      <c r="E12" s="38">
        <v>5.1072139438925941</v>
      </c>
      <c r="F12" s="38">
        <v>5.5408973190262376</v>
      </c>
      <c r="G12" s="38">
        <v>5.2915822505330858</v>
      </c>
      <c r="H12" s="38">
        <v>6.2632307876150595</v>
      </c>
      <c r="I12" s="38">
        <v>6.1525087628948469</v>
      </c>
      <c r="J12" s="38">
        <v>5.9059334204290934</v>
      </c>
      <c r="K12" s="38">
        <v>5.6566183519359425</v>
      </c>
      <c r="L12" s="38">
        <v>5.4045635574153934</v>
      </c>
      <c r="M12" s="38">
        <v>5.2999332382480082</v>
      </c>
      <c r="N12" s="38">
        <v>4.5544748871567107</v>
      </c>
      <c r="O12" s="38">
        <v>4.9074150095801397</v>
      </c>
      <c r="P12" s="38">
        <v>4.6553602150595914</v>
      </c>
      <c r="Q12" s="38">
        <v>4.6024819281918488</v>
      </c>
      <c r="R12" s="38">
        <v>4.3531668596986979</v>
      </c>
      <c r="S12" s="38">
        <v>4.1038517912055479</v>
      </c>
      <c r="T12" s="38">
        <v>3.8517969966849988</v>
      </c>
      <c r="U12" s="38">
        <v>3.5997422021644518</v>
      </c>
      <c r="W12" s="38">
        <v>5.5408973190262376</v>
      </c>
      <c r="X12" s="38">
        <v>5.9059334204290934</v>
      </c>
      <c r="Y12" s="38">
        <v>4.5544748871567107</v>
      </c>
      <c r="Z12" s="38">
        <v>4.3531668596986979</v>
      </c>
      <c r="AA12" s="38">
        <v>3.8517969966849988</v>
      </c>
      <c r="AB12" s="38">
        <f t="shared" si="0"/>
        <v>3.5997422021644518</v>
      </c>
    </row>
    <row r="13" spans="3:28" x14ac:dyDescent="0.25">
      <c r="C13" s="1" t="s">
        <v>209</v>
      </c>
      <c r="D13" s="38">
        <v>65.210852405667836</v>
      </c>
      <c r="E13" s="38">
        <v>64.503725888107823</v>
      </c>
      <c r="F13" s="38">
        <v>61.260480408774058</v>
      </c>
      <c r="G13" s="38">
        <v>61.260480408774058</v>
      </c>
      <c r="H13" s="38">
        <v>66.81303271408683</v>
      </c>
      <c r="I13" s="38">
        <v>68.629142703798649</v>
      </c>
      <c r="J13" s="38">
        <v>69.955329218603438</v>
      </c>
      <c r="K13" s="38">
        <v>71.120329386196119</v>
      </c>
      <c r="L13" s="38">
        <v>71.120329386196119</v>
      </c>
      <c r="M13" s="38">
        <v>72.885204206684023</v>
      </c>
      <c r="N13" s="38">
        <v>74.212881332494661</v>
      </c>
      <c r="O13" s="38">
        <v>75.387628441809241</v>
      </c>
      <c r="P13" s="38">
        <v>75.387628441809241</v>
      </c>
      <c r="Q13" s="38">
        <v>76.834454034244629</v>
      </c>
      <c r="R13" s="38">
        <v>78.300178148377128</v>
      </c>
      <c r="S13" s="38">
        <v>78.152547894190334</v>
      </c>
      <c r="T13" s="38">
        <v>78.152547894190334</v>
      </c>
      <c r="U13" s="38">
        <v>79.977073682753456</v>
      </c>
      <c r="W13" s="38">
        <v>61.260480408774058</v>
      </c>
      <c r="X13" s="38">
        <v>69.955329218603438</v>
      </c>
      <c r="Y13" s="38">
        <v>74.212881332494661</v>
      </c>
      <c r="Z13" s="38">
        <v>78.300178148377128</v>
      </c>
      <c r="AA13" s="38">
        <v>78.152547894190334</v>
      </c>
      <c r="AB13" s="38">
        <f t="shared" si="0"/>
        <v>79.977073682753456</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177</v>
      </c>
      <c r="E16" s="98">
        <v>144</v>
      </c>
      <c r="F16" s="98">
        <v>116</v>
      </c>
      <c r="G16" s="98">
        <v>109</v>
      </c>
      <c r="H16" s="98">
        <v>107</v>
      </c>
      <c r="I16" s="98">
        <v>121</v>
      </c>
      <c r="J16" s="98">
        <v>142</v>
      </c>
      <c r="K16" s="98">
        <v>152</v>
      </c>
      <c r="L16" s="98">
        <v>140</v>
      </c>
      <c r="M16" s="98">
        <v>210</v>
      </c>
      <c r="N16" s="98">
        <v>198</v>
      </c>
      <c r="O16" s="98">
        <v>214</v>
      </c>
      <c r="P16" s="98">
        <v>199</v>
      </c>
      <c r="Q16" s="98">
        <v>219</v>
      </c>
      <c r="R16" s="98">
        <v>236</v>
      </c>
      <c r="S16" s="98">
        <v>235</v>
      </c>
      <c r="T16" s="98">
        <v>244</v>
      </c>
      <c r="U16" s="98">
        <v>235</v>
      </c>
      <c r="W16" s="98">
        <v>624</v>
      </c>
      <c r="X16" s="98">
        <v>478</v>
      </c>
      <c r="Y16" s="98">
        <v>700</v>
      </c>
      <c r="Z16" s="98">
        <v>868</v>
      </c>
      <c r="AA16" s="98">
        <v>478</v>
      </c>
      <c r="AB16" s="98">
        <v>714</v>
      </c>
    </row>
    <row r="17" spans="3:28" x14ac:dyDescent="0.25">
      <c r="C17" s="1" t="s">
        <v>105</v>
      </c>
      <c r="D17" s="98">
        <v>152</v>
      </c>
      <c r="E17" s="98">
        <v>118</v>
      </c>
      <c r="F17" s="98">
        <v>86</v>
      </c>
      <c r="G17" s="98">
        <v>84</v>
      </c>
      <c r="H17" s="98">
        <v>81</v>
      </c>
      <c r="I17" s="98">
        <v>92</v>
      </c>
      <c r="J17" s="98">
        <v>111</v>
      </c>
      <c r="K17" s="98">
        <v>113</v>
      </c>
      <c r="L17" s="98">
        <v>103</v>
      </c>
      <c r="M17" s="98">
        <v>167</v>
      </c>
      <c r="N17" s="98">
        <v>157</v>
      </c>
      <c r="O17" s="98">
        <v>171</v>
      </c>
      <c r="P17" s="98">
        <v>148</v>
      </c>
      <c r="Q17" s="98">
        <v>167</v>
      </c>
      <c r="R17" s="98">
        <v>181</v>
      </c>
      <c r="S17" s="98">
        <v>178</v>
      </c>
      <c r="T17" s="98">
        <v>183</v>
      </c>
      <c r="U17" s="98">
        <v>180</v>
      </c>
      <c r="W17" s="98">
        <v>512</v>
      </c>
      <c r="X17" s="98">
        <v>368</v>
      </c>
      <c r="Y17" s="98">
        <v>540</v>
      </c>
      <c r="Z17" s="98">
        <v>667</v>
      </c>
      <c r="AA17" s="98">
        <v>360</v>
      </c>
      <c r="AB17" s="98">
        <v>541</v>
      </c>
    </row>
  </sheetData>
  <conditionalFormatting sqref="C4:U17">
    <cfRule type="expression" dxfId="12" priority="1">
      <formula>MOD(ROW(),2)=0</formula>
    </cfRule>
  </conditionalFormatting>
  <conditionalFormatting sqref="W4:AB17">
    <cfRule type="expression" dxfId="11" priority="2">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B17"/>
  <sheetViews>
    <sheetView showGridLines="0" workbookViewId="0">
      <pane xSplit="3" ySplit="3" topLeftCell="Q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210</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1.676080151052632</v>
      </c>
      <c r="E6" s="38">
        <v>1.6760797300000003</v>
      </c>
      <c r="F6" s="38">
        <v>1.6771387300000002</v>
      </c>
      <c r="G6" s="38">
        <v>1.6771387300000002</v>
      </c>
      <c r="H6" s="38">
        <v>1.6771387300000002</v>
      </c>
      <c r="I6" s="38">
        <v>1.6771387300000002</v>
      </c>
      <c r="J6" s="38">
        <v>1.6771387300000002</v>
      </c>
      <c r="K6" s="38">
        <v>1.6773887300000001</v>
      </c>
      <c r="L6" s="38">
        <v>1.6773887300000001</v>
      </c>
      <c r="M6" s="38">
        <v>1.6773887300000001</v>
      </c>
      <c r="N6" s="38">
        <v>1.6778887300000003</v>
      </c>
      <c r="O6" s="38">
        <v>1.6783887300000002</v>
      </c>
      <c r="P6" s="38">
        <v>1.6783887300000002</v>
      </c>
      <c r="Q6" s="38">
        <v>1.6783887300000002</v>
      </c>
      <c r="R6" s="38">
        <v>1.6811273966666667</v>
      </c>
      <c r="S6" s="38">
        <v>1.7231273966666667</v>
      </c>
      <c r="T6" s="38">
        <v>1.7183911066666666</v>
      </c>
      <c r="U6" s="38">
        <v>1.7184154366666669</v>
      </c>
      <c r="W6" s="38">
        <v>1.6771387300000002</v>
      </c>
      <c r="X6" s="38">
        <v>1.6771387300000002</v>
      </c>
      <c r="Y6" s="38">
        <v>1.6778887300000003</v>
      </c>
      <c r="Z6" s="38">
        <v>1.6811273966666667</v>
      </c>
      <c r="AA6" s="38">
        <v>1.7183911066666666</v>
      </c>
      <c r="AB6" s="38">
        <v>1.7184154366666669</v>
      </c>
    </row>
    <row r="7" spans="3:28" x14ac:dyDescent="0.25">
      <c r="C7" s="2" t="s">
        <v>26</v>
      </c>
      <c r="D7" s="41">
        <v>1.676080151052632</v>
      </c>
      <c r="E7" s="41">
        <v>1.6760797300000003</v>
      </c>
      <c r="F7" s="41">
        <v>1.6771387300000002</v>
      </c>
      <c r="G7" s="41">
        <v>1.6771387300000002</v>
      </c>
      <c r="H7" s="41">
        <v>1.6771387300000002</v>
      </c>
      <c r="I7" s="41">
        <v>1.6771387300000002</v>
      </c>
      <c r="J7" s="41">
        <v>1.6771387300000002</v>
      </c>
      <c r="K7" s="41">
        <v>1.6773887300000001</v>
      </c>
      <c r="L7" s="41">
        <v>1.6773887300000001</v>
      </c>
      <c r="M7" s="41">
        <v>1.6773887300000001</v>
      </c>
      <c r="N7" s="41">
        <v>1.6778887300000003</v>
      </c>
      <c r="O7" s="41">
        <v>1.6783887300000002</v>
      </c>
      <c r="P7" s="41">
        <v>1.6783887300000002</v>
      </c>
      <c r="Q7" s="41">
        <v>1.6783887300000002</v>
      </c>
      <c r="R7" s="41">
        <v>1.6811273966666667</v>
      </c>
      <c r="S7" s="41">
        <v>1.7231273966666667</v>
      </c>
      <c r="T7" s="41">
        <v>1.7183911066666666</v>
      </c>
      <c r="U7" s="41">
        <v>1.7184154366666669</v>
      </c>
      <c r="W7" s="41">
        <v>1.6771387300000002</v>
      </c>
      <c r="X7" s="41">
        <v>1.6771387300000002</v>
      </c>
      <c r="Y7" s="41">
        <v>1.6778887300000003</v>
      </c>
      <c r="Z7" s="41">
        <v>1.6811273966666667</v>
      </c>
      <c r="AA7" s="41">
        <v>1.7183911066666666</v>
      </c>
      <c r="AB7" s="41">
        <v>1.7184154366666669</v>
      </c>
    </row>
    <row r="8" spans="3:28" x14ac:dyDescent="0.25">
      <c r="C8" s="2" t="s">
        <v>199</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W8" s="41">
        <v>0</v>
      </c>
      <c r="X8" s="41">
        <v>0</v>
      </c>
      <c r="Y8" s="41">
        <v>0</v>
      </c>
      <c r="Z8" s="41">
        <v>0</v>
      </c>
      <c r="AA8" s="41">
        <v>0</v>
      </c>
      <c r="AB8" s="41">
        <v>0</v>
      </c>
    </row>
    <row r="9" spans="3:28" x14ac:dyDescent="0.25">
      <c r="C9" s="2"/>
    </row>
    <row r="10" spans="3:28" x14ac:dyDescent="0.25">
      <c r="C10" s="1" t="s">
        <v>96</v>
      </c>
      <c r="D10" s="37">
        <v>0.99930288473859807</v>
      </c>
      <c r="E10" s="37">
        <v>0.9748764934947336</v>
      </c>
      <c r="F10" s="37">
        <v>0.99930357579900375</v>
      </c>
      <c r="G10" s="37">
        <v>0.98409910908204945</v>
      </c>
      <c r="H10" s="37">
        <v>0.97408204865676196</v>
      </c>
      <c r="I10" s="37">
        <v>0.97408204865676196</v>
      </c>
      <c r="J10" s="37">
        <v>0.97408204865676196</v>
      </c>
      <c r="K10" s="37">
        <v>0.98402397755468418</v>
      </c>
      <c r="L10" s="37">
        <v>0.9841014789696364</v>
      </c>
      <c r="M10" s="37">
        <v>0.9841014789696364</v>
      </c>
      <c r="N10" s="37">
        <v>0.99930388709387175</v>
      </c>
      <c r="O10" s="37">
        <v>0.98560047528441164</v>
      </c>
      <c r="P10" s="37">
        <v>0.99930409446922341</v>
      </c>
      <c r="Q10" s="37">
        <v>0.96119611694485096</v>
      </c>
      <c r="R10" s="37">
        <v>0.97551167146426387</v>
      </c>
      <c r="S10" s="37">
        <v>0.96392141398235442</v>
      </c>
      <c r="T10" s="37">
        <v>0.94869154079188178</v>
      </c>
      <c r="U10" s="37">
        <v>0.89139999999999997</v>
      </c>
      <c r="W10" s="37">
        <v>0.99930357579900375</v>
      </c>
      <c r="X10" s="37">
        <v>0.97408204865676196</v>
      </c>
      <c r="Y10" s="37">
        <v>0.99930388709387175</v>
      </c>
      <c r="Z10" s="37">
        <v>0.97551167146426387</v>
      </c>
      <c r="AA10" s="37">
        <v>0.94869154079188178</v>
      </c>
      <c r="AB10" s="37">
        <v>0.89139999999999997</v>
      </c>
    </row>
    <row r="11" spans="3:28" x14ac:dyDescent="0.25">
      <c r="C11" s="1" t="s">
        <v>97</v>
      </c>
      <c r="D11" s="37">
        <v>0.99930288473859807</v>
      </c>
      <c r="E11" s="37">
        <v>0.9748764934947336</v>
      </c>
      <c r="F11" s="37">
        <v>0.97426092473578496</v>
      </c>
      <c r="G11" s="37">
        <v>0.98409910908204945</v>
      </c>
      <c r="H11" s="37">
        <v>0.97408204865676196</v>
      </c>
      <c r="I11" s="37">
        <v>0.97408204865676196</v>
      </c>
      <c r="J11" s="37">
        <v>0.97408204865676196</v>
      </c>
      <c r="K11" s="37">
        <v>0.98336819635124173</v>
      </c>
      <c r="L11" s="37">
        <v>0.98402397755468418</v>
      </c>
      <c r="M11" s="37">
        <v>0.9841014789696364</v>
      </c>
      <c r="N11" s="37">
        <v>0.98380822308759408</v>
      </c>
      <c r="O11" s="37">
        <v>0.97696123710268246</v>
      </c>
      <c r="P11" s="37">
        <v>0.99066485628749423</v>
      </c>
      <c r="Q11" s="37">
        <v>0.96119611694485096</v>
      </c>
      <c r="R11" s="37">
        <v>0.94041617536028932</v>
      </c>
      <c r="S11" s="37">
        <v>0.96392141398235442</v>
      </c>
      <c r="T11" s="37">
        <v>0.87362306569355086</v>
      </c>
      <c r="U11" s="37">
        <v>0.89100000000000001</v>
      </c>
      <c r="W11" s="37">
        <v>0.97426092473578496</v>
      </c>
      <c r="X11" s="37">
        <v>0.97408204865676196</v>
      </c>
      <c r="Y11" s="37">
        <v>0.98380822308759408</v>
      </c>
      <c r="Z11" s="37">
        <v>0.94041617536028932</v>
      </c>
      <c r="AA11" s="37">
        <v>0.87362306569355086</v>
      </c>
      <c r="AB11" s="37">
        <v>0.89100000000000001</v>
      </c>
    </row>
    <row r="12" spans="3:28" x14ac:dyDescent="0.25">
      <c r="C12" s="1" t="s">
        <v>208</v>
      </c>
      <c r="D12" s="38">
        <v>5.2540482245028404</v>
      </c>
      <c r="E12" s="38">
        <v>5.1310202625568406</v>
      </c>
      <c r="F12" s="38">
        <v>5.0537799498512488</v>
      </c>
      <c r="G12" s="38">
        <v>4.9886898002131588</v>
      </c>
      <c r="H12" s="38">
        <v>4.8671236434462166</v>
      </c>
      <c r="I12" s="38">
        <v>4.6876610663438729</v>
      </c>
      <c r="J12" s="38">
        <v>4.56875183170001</v>
      </c>
      <c r="K12" s="38">
        <v>4.3319907023832709</v>
      </c>
      <c r="L12" s="38">
        <v>4.08264129998551</v>
      </c>
      <c r="M12" s="38">
        <v>4.6593196806844102</v>
      </c>
      <c r="N12" s="38">
        <v>4.4615038450839553</v>
      </c>
      <c r="O12" s="38">
        <v>4.330010807923804</v>
      </c>
      <c r="P12" s="38">
        <v>4.1306372533694642</v>
      </c>
      <c r="Q12" s="38">
        <v>4.3353706275177606</v>
      </c>
      <c r="R12" s="38">
        <v>3.7245855331108175</v>
      </c>
      <c r="S12" s="38">
        <v>5.9363326431279653</v>
      </c>
      <c r="T12" s="38">
        <v>6.2127097177842758</v>
      </c>
      <c r="U12" s="38">
        <v>5.9</v>
      </c>
      <c r="W12" s="38">
        <v>5.0537799498512488</v>
      </c>
      <c r="X12" s="38">
        <v>4.56875183170001</v>
      </c>
      <c r="Y12" s="38">
        <v>4.4615038450839553</v>
      </c>
      <c r="Z12" s="38">
        <v>3.7245855331108175</v>
      </c>
      <c r="AA12" s="38">
        <v>6.2127097177842758</v>
      </c>
      <c r="AB12" s="38">
        <v>5.9</v>
      </c>
    </row>
    <row r="13" spans="3:28" x14ac:dyDescent="0.25">
      <c r="C13" s="1" t="s">
        <v>209</v>
      </c>
      <c r="D13" s="38">
        <v>57.989136710054723</v>
      </c>
      <c r="E13" s="38">
        <v>58.661877908605057</v>
      </c>
      <c r="F13" s="38">
        <v>59.226790598320122</v>
      </c>
      <c r="G13" s="38">
        <v>60.229943320166761</v>
      </c>
      <c r="H13" s="38">
        <v>61.830937235447365</v>
      </c>
      <c r="I13" s="38">
        <v>63.246099748593195</v>
      </c>
      <c r="J13" s="38">
        <v>64.034648273342611</v>
      </c>
      <c r="K13" s="38">
        <v>64.122009700536395</v>
      </c>
      <c r="L13" s="38">
        <v>65.596405415925844</v>
      </c>
      <c r="M13" s="38">
        <v>67.757814038441566</v>
      </c>
      <c r="N13" s="38">
        <v>71.734391489070305</v>
      </c>
      <c r="O13" s="38">
        <v>71.238860356832049</v>
      </c>
      <c r="P13" s="38">
        <v>71.920995144079399</v>
      </c>
      <c r="Q13" s="38">
        <v>74.810729822328241</v>
      </c>
      <c r="R13" s="38">
        <v>73.916296274837734</v>
      </c>
      <c r="S13" s="38">
        <v>74.089049623648549</v>
      </c>
      <c r="T13" s="38">
        <v>80.327635021326373</v>
      </c>
      <c r="U13" s="38">
        <v>83</v>
      </c>
      <c r="W13" s="38">
        <v>59.226790598320122</v>
      </c>
      <c r="X13" s="38">
        <v>64.034648273342611</v>
      </c>
      <c r="Y13" s="38">
        <v>71.734391489070305</v>
      </c>
      <c r="Z13" s="38">
        <v>73.916296274837734</v>
      </c>
      <c r="AA13" s="38">
        <v>80.327635021326373</v>
      </c>
      <c r="AB13" s="38">
        <v>83</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379</v>
      </c>
      <c r="E16" s="98">
        <v>391</v>
      </c>
      <c r="F16" s="98">
        <v>398</v>
      </c>
      <c r="G16" s="98">
        <v>391</v>
      </c>
      <c r="H16" s="98">
        <v>400</v>
      </c>
      <c r="I16" s="98">
        <v>409</v>
      </c>
      <c r="J16" s="98">
        <v>423</v>
      </c>
      <c r="K16" s="98">
        <v>433</v>
      </c>
      <c r="L16" s="98">
        <v>438</v>
      </c>
      <c r="M16" s="98">
        <v>465</v>
      </c>
      <c r="N16" s="98">
        <v>477</v>
      </c>
      <c r="O16" s="98">
        <v>490</v>
      </c>
      <c r="P16" s="98">
        <v>520</v>
      </c>
      <c r="Q16" s="98">
        <v>520</v>
      </c>
      <c r="R16" s="98">
        <v>482</v>
      </c>
      <c r="S16" s="98">
        <v>518</v>
      </c>
      <c r="T16" s="98">
        <v>545</v>
      </c>
      <c r="U16" s="98">
        <v>543</v>
      </c>
      <c r="W16" s="98">
        <v>1535</v>
      </c>
      <c r="X16" s="98">
        <v>1625</v>
      </c>
      <c r="Y16" s="98">
        <v>1813</v>
      </c>
      <c r="Z16" s="98">
        <v>2011</v>
      </c>
      <c r="AA16" s="98">
        <v>1063</v>
      </c>
      <c r="AB16" s="98">
        <v>1606</v>
      </c>
    </row>
    <row r="17" spans="3:28" x14ac:dyDescent="0.25">
      <c r="C17" s="1" t="s">
        <v>105</v>
      </c>
      <c r="D17" s="98">
        <v>315</v>
      </c>
      <c r="E17" s="98">
        <v>323</v>
      </c>
      <c r="F17" s="98">
        <v>325</v>
      </c>
      <c r="G17" s="98">
        <v>325</v>
      </c>
      <c r="H17" s="98">
        <v>330</v>
      </c>
      <c r="I17" s="98">
        <v>335</v>
      </c>
      <c r="J17" s="98">
        <v>347</v>
      </c>
      <c r="K17" s="98">
        <v>339</v>
      </c>
      <c r="L17" s="98">
        <v>351</v>
      </c>
      <c r="M17" s="98">
        <v>370</v>
      </c>
      <c r="N17" s="98">
        <v>361</v>
      </c>
      <c r="O17" s="98">
        <v>387</v>
      </c>
      <c r="P17" s="98">
        <v>404</v>
      </c>
      <c r="Q17" s="98">
        <v>402</v>
      </c>
      <c r="R17" s="98">
        <v>357</v>
      </c>
      <c r="S17" s="98">
        <v>401</v>
      </c>
      <c r="T17" s="98">
        <v>415</v>
      </c>
      <c r="U17" s="98">
        <v>406</v>
      </c>
      <c r="W17" s="98">
        <v>1259</v>
      </c>
      <c r="X17" s="98">
        <v>1337</v>
      </c>
      <c r="Y17" s="98">
        <v>1421</v>
      </c>
      <c r="Z17" s="98">
        <v>1550</v>
      </c>
      <c r="AA17" s="98">
        <v>815</v>
      </c>
      <c r="AB17" s="98">
        <v>1222</v>
      </c>
    </row>
  </sheetData>
  <conditionalFormatting sqref="C4:U17">
    <cfRule type="expression" dxfId="10" priority="2">
      <formula>MOD(ROW(),2)=0</formula>
    </cfRule>
  </conditionalFormatting>
  <conditionalFormatting sqref="W4:AB17">
    <cfRule type="expression" dxfId="9" priority="1">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B17"/>
  <sheetViews>
    <sheetView showGridLines="0" workbookViewId="0">
      <pane xSplit="3" ySplit="3" topLeftCell="R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10.606807025919027</v>
      </c>
      <c r="E6" s="38">
        <v>10.621741025919027</v>
      </c>
      <c r="F6" s="38">
        <v>10.628697025919028</v>
      </c>
      <c r="G6" s="38">
        <v>11.63701655936941</v>
      </c>
      <c r="H6" s="38">
        <v>11.642236225919028</v>
      </c>
      <c r="I6" s="38">
        <v>11.642236225919028</v>
      </c>
      <c r="J6" s="38">
        <v>11.738575367460289</v>
      </c>
      <c r="K6" s="38">
        <v>11.746722407775078</v>
      </c>
      <c r="L6" s="38">
        <v>11.75693016376125</v>
      </c>
      <c r="M6" s="38">
        <v>11.759119163761252</v>
      </c>
      <c r="N6" s="38">
        <v>13.118685391359078</v>
      </c>
      <c r="O6" s="38">
        <v>13.094475973359078</v>
      </c>
      <c r="P6" s="38">
        <v>13.134661588743693</v>
      </c>
      <c r="Q6" s="38">
        <v>13.137090303359077</v>
      </c>
      <c r="R6" s="38">
        <v>13.124193308516974</v>
      </c>
      <c r="S6" s="38">
        <v>13.141863308516973</v>
      </c>
      <c r="T6" s="38">
        <v>13.157358349462022</v>
      </c>
      <c r="U6" s="38">
        <v>13.20777170401643</v>
      </c>
      <c r="W6" s="38">
        <v>10.628697025919028</v>
      </c>
      <c r="X6" s="38">
        <v>11.738575367460289</v>
      </c>
      <c r="Y6" s="38">
        <v>13.118685391359078</v>
      </c>
      <c r="Z6" s="38">
        <v>13.124193308516974</v>
      </c>
      <c r="AA6" s="38">
        <v>13.157358349462022</v>
      </c>
      <c r="AB6" s="38">
        <v>13.20777170401643</v>
      </c>
    </row>
    <row r="7" spans="3:28" x14ac:dyDescent="0.25">
      <c r="C7" s="2" t="s">
        <v>26</v>
      </c>
      <c r="D7" s="41">
        <v>9.9794090259190273</v>
      </c>
      <c r="E7" s="41">
        <v>9.9891000259190275</v>
      </c>
      <c r="F7" s="41">
        <v>9.990813025919028</v>
      </c>
      <c r="G7" s="41">
        <v>9.8215835593694099</v>
      </c>
      <c r="H7" s="41">
        <v>9.8268032259190274</v>
      </c>
      <c r="I7" s="41">
        <v>9.8268032259190274</v>
      </c>
      <c r="J7" s="41">
        <v>9.8713254774602888</v>
      </c>
      <c r="K7" s="41">
        <v>9.8794724077750775</v>
      </c>
      <c r="L7" s="41">
        <v>9.8896801637612484</v>
      </c>
      <c r="M7" s="41">
        <v>9.8918691637612497</v>
      </c>
      <c r="N7" s="41">
        <v>9.5494460588282752</v>
      </c>
      <c r="O7" s="41">
        <v>9.5252366408282754</v>
      </c>
      <c r="P7" s="41">
        <v>9.5648682562128915</v>
      </c>
      <c r="Q7" s="41">
        <v>9.5672969708282753</v>
      </c>
      <c r="R7" s="41">
        <v>9.554399975986172</v>
      </c>
      <c r="S7" s="41">
        <v>9.5720699759861709</v>
      </c>
      <c r="T7" s="41">
        <v>9.5877790169312203</v>
      </c>
      <c r="U7" s="41">
        <v>9.638192016931221</v>
      </c>
      <c r="W7" s="41">
        <v>9.990813025919028</v>
      </c>
      <c r="X7" s="41">
        <v>9.8713254774602888</v>
      </c>
      <c r="Y7" s="41">
        <v>9.5494460588282752</v>
      </c>
      <c r="Z7" s="41">
        <v>9.554399975986172</v>
      </c>
      <c r="AA7" s="41">
        <v>9.5877790169312203</v>
      </c>
      <c r="AB7" s="41">
        <v>9.638192016931221</v>
      </c>
    </row>
    <row r="8" spans="3:28" x14ac:dyDescent="0.25">
      <c r="C8" s="2" t="s">
        <v>199</v>
      </c>
      <c r="D8" s="41">
        <v>0.62739800000000001</v>
      </c>
      <c r="E8" s="41">
        <v>0.63264100000000001</v>
      </c>
      <c r="F8" s="41">
        <v>0.63788400000000001</v>
      </c>
      <c r="G8" s="41">
        <v>1.815433000000001</v>
      </c>
      <c r="H8" s="41">
        <v>1.815433000000001</v>
      </c>
      <c r="I8" s="41">
        <v>1.815433000000001</v>
      </c>
      <c r="J8" s="41">
        <v>1.867249890000001</v>
      </c>
      <c r="K8" s="41">
        <v>1.8672500000000012</v>
      </c>
      <c r="L8" s="41">
        <v>1.8672500000000012</v>
      </c>
      <c r="M8" s="41">
        <v>1.8672500000000012</v>
      </c>
      <c r="N8" s="41">
        <v>3.5692393325308025</v>
      </c>
      <c r="O8" s="41">
        <v>3.5692393325308025</v>
      </c>
      <c r="P8" s="41">
        <v>3.5697933325308027</v>
      </c>
      <c r="Q8" s="41">
        <v>3.5697933325308022</v>
      </c>
      <c r="R8" s="41">
        <v>3.5697933325308022</v>
      </c>
      <c r="S8" s="41">
        <v>3.5697933325308022</v>
      </c>
      <c r="T8" s="41">
        <v>3.5695793325308021</v>
      </c>
      <c r="U8" s="41">
        <v>3.5695796870852092</v>
      </c>
      <c r="W8" s="41">
        <v>0.63788400000000001</v>
      </c>
      <c r="X8" s="41">
        <v>1.867249890000001</v>
      </c>
      <c r="Y8" s="41">
        <v>3.5692393325308025</v>
      </c>
      <c r="Z8" s="41">
        <v>3.5697933325308022</v>
      </c>
      <c r="AA8" s="41">
        <v>3.5695793325308021</v>
      </c>
      <c r="AB8" s="41">
        <v>3.5695796870852092</v>
      </c>
    </row>
    <row r="9" spans="3:28" x14ac:dyDescent="0.25">
      <c r="C9" s="2"/>
    </row>
    <row r="10" spans="3:28" x14ac:dyDescent="0.25">
      <c r="C10" s="1" t="s">
        <v>96</v>
      </c>
      <c r="D10" s="37">
        <v>0.95271935927101137</v>
      </c>
      <c r="E10" s="37">
        <v>0.95245779383429374</v>
      </c>
      <c r="F10" s="37">
        <v>0.88018283900053373</v>
      </c>
      <c r="G10" s="37">
        <v>0.90056207871790372</v>
      </c>
      <c r="H10" s="37">
        <v>0.91196884348305429</v>
      </c>
      <c r="I10" s="37">
        <v>0.89629976001205613</v>
      </c>
      <c r="J10" s="37">
        <v>0.89609803600081017</v>
      </c>
      <c r="K10" s="37">
        <v>0.90580893429432419</v>
      </c>
      <c r="L10" s="37">
        <v>0.922424913851557</v>
      </c>
      <c r="M10" s="37">
        <v>0.9450023264887718</v>
      </c>
      <c r="N10" s="37">
        <v>0.95402240023939677</v>
      </c>
      <c r="O10" s="37">
        <v>0.96072148074257802</v>
      </c>
      <c r="P10" s="37">
        <v>0.91924375898108568</v>
      </c>
      <c r="Q10" s="37">
        <v>0.94802505949752847</v>
      </c>
      <c r="R10" s="37">
        <v>0.96362244653146867</v>
      </c>
      <c r="S10" s="37">
        <v>0.97357544432701348</v>
      </c>
      <c r="T10" s="37">
        <v>0.97578837220577497</v>
      </c>
      <c r="U10" s="37">
        <v>0.96699999999999997</v>
      </c>
      <c r="W10" s="37">
        <v>0.88018283900053373</v>
      </c>
      <c r="X10" s="37">
        <v>0.89609803600081017</v>
      </c>
      <c r="Y10" s="37">
        <v>0.95402240023939677</v>
      </c>
      <c r="Z10" s="37">
        <v>0.96362244653146867</v>
      </c>
      <c r="AA10" s="37">
        <v>0.97578837220577497</v>
      </c>
      <c r="AB10" s="37">
        <v>0.96699999999999997</v>
      </c>
    </row>
    <row r="11" spans="3:28" x14ac:dyDescent="0.25">
      <c r="C11" s="1" t="s">
        <v>97</v>
      </c>
      <c r="D11" s="37">
        <v>0.92161401032762402</v>
      </c>
      <c r="E11" s="37">
        <v>0.93041196393684633</v>
      </c>
      <c r="F11" s="37">
        <v>0.86612262191554046</v>
      </c>
      <c r="G11" s="37">
        <v>0.84159354987024348</v>
      </c>
      <c r="H11" s="37">
        <v>0.86304408240389496</v>
      </c>
      <c r="I11" s="37">
        <v>0.89629976001205613</v>
      </c>
      <c r="J11" s="37">
        <v>0.88432454111753722</v>
      </c>
      <c r="K11" s="37">
        <v>0.8902605331591471</v>
      </c>
      <c r="L11" s="37">
        <v>0.8940806200666922</v>
      </c>
      <c r="M11" s="37">
        <v>0.92249899609541275</v>
      </c>
      <c r="N11" s="37">
        <v>0.89141918783135132</v>
      </c>
      <c r="O11" s="37">
        <v>0.95156002856133204</v>
      </c>
      <c r="P11" s="37">
        <v>0.87682247421990345</v>
      </c>
      <c r="Q11" s="37">
        <v>0.92285046413016547</v>
      </c>
      <c r="R11" s="37">
        <v>0.94427324611442021</v>
      </c>
      <c r="S11" s="37">
        <v>0.94287947148758289</v>
      </c>
      <c r="T11" s="37">
        <v>0.9473938921578674</v>
      </c>
      <c r="U11" s="37">
        <v>0.93600000000000005</v>
      </c>
      <c r="W11" s="37">
        <v>0.86612262191554046</v>
      </c>
      <c r="X11" s="37">
        <v>0.88432454111753722</v>
      </c>
      <c r="Y11" s="37">
        <v>0.89141918783135132</v>
      </c>
      <c r="Z11" s="37">
        <v>0.94427324611442021</v>
      </c>
      <c r="AA11" s="37">
        <v>0.9473938921578674</v>
      </c>
      <c r="AB11" s="37">
        <v>0.93600000000000005</v>
      </c>
    </row>
    <row r="12" spans="3:28" x14ac:dyDescent="0.25">
      <c r="C12" s="1" t="s">
        <v>208</v>
      </c>
      <c r="D12" s="38">
        <v>5.5181147332525633</v>
      </c>
      <c r="E12" s="38">
        <v>5.8069346702930824</v>
      </c>
      <c r="F12" s="38">
        <v>6.3940154826726454</v>
      </c>
      <c r="G12" s="38">
        <v>7.5295453970884134</v>
      </c>
      <c r="H12" s="38">
        <v>7.5945644508482779</v>
      </c>
      <c r="I12" s="38">
        <v>8.2018569285339709</v>
      </c>
      <c r="J12" s="38">
        <v>8.1530935150038761</v>
      </c>
      <c r="K12" s="38">
        <v>8.1987645840707124</v>
      </c>
      <c r="L12" s="38">
        <v>8.0441029531034367</v>
      </c>
      <c r="M12" s="38">
        <v>7.5757949519039114</v>
      </c>
      <c r="N12" s="38">
        <v>7.6305007900728503</v>
      </c>
      <c r="O12" s="38">
        <v>7.4330129718753604</v>
      </c>
      <c r="P12" s="38">
        <v>7.7300629331222233</v>
      </c>
      <c r="Q12" s="38">
        <v>7.6517036156510514</v>
      </c>
      <c r="R12" s="38">
        <v>7.5290733711514344</v>
      </c>
      <c r="S12" s="38">
        <v>7.4716716009391835</v>
      </c>
      <c r="T12" s="38">
        <v>7.5381444876091654</v>
      </c>
      <c r="U12" s="38">
        <v>7.4</v>
      </c>
      <c r="W12" s="38">
        <v>6.3940154826726454</v>
      </c>
      <c r="X12" s="38">
        <v>8.1530935150038761</v>
      </c>
      <c r="Y12" s="38">
        <v>7.6305007900728503</v>
      </c>
      <c r="Z12" s="38">
        <v>7.5290733711514344</v>
      </c>
      <c r="AA12" s="38">
        <v>7.5381444876091654</v>
      </c>
      <c r="AB12" s="38">
        <v>7.4</v>
      </c>
    </row>
    <row r="13" spans="3:28" x14ac:dyDescent="0.25">
      <c r="C13" s="1" t="s">
        <v>209</v>
      </c>
      <c r="D13" s="38">
        <v>51.33469796968356</v>
      </c>
      <c r="E13" s="38">
        <v>52.139526990894375</v>
      </c>
      <c r="F13" s="38">
        <v>53.761317240012801</v>
      </c>
      <c r="G13" s="38">
        <v>54.934768456421331</v>
      </c>
      <c r="H13" s="38">
        <v>55.581976790176469</v>
      </c>
      <c r="I13" s="38">
        <v>57.161182254962831</v>
      </c>
      <c r="J13" s="38">
        <v>59.291580282273095</v>
      </c>
      <c r="K13" s="38">
        <v>60.638369824044538</v>
      </c>
      <c r="L13" s="38">
        <v>61.436382283560683</v>
      </c>
      <c r="M13" s="38">
        <v>62.569124647211162</v>
      </c>
      <c r="N13" s="38">
        <v>63.054045074993361</v>
      </c>
      <c r="O13" s="38">
        <v>64.174024011259746</v>
      </c>
      <c r="P13" s="38">
        <v>65.663855363684462</v>
      </c>
      <c r="Q13" s="38">
        <v>65.333551262089983</v>
      </c>
      <c r="R13" s="38">
        <v>66.288272661591748</v>
      </c>
      <c r="S13" s="38">
        <v>67.216171574069804</v>
      </c>
      <c r="T13" s="38">
        <v>67.74405243563065</v>
      </c>
      <c r="U13" s="38">
        <v>69.2</v>
      </c>
      <c r="W13" s="38">
        <v>53.761317240012801</v>
      </c>
      <c r="X13" s="38">
        <v>59.291580282273095</v>
      </c>
      <c r="Y13" s="38">
        <v>63.054045074993361</v>
      </c>
      <c r="Z13" s="38">
        <v>66.288272661591748</v>
      </c>
      <c r="AA13" s="38">
        <v>67.74405243563065</v>
      </c>
      <c r="AB13" s="38">
        <v>69.2</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1599</v>
      </c>
      <c r="E16" s="98">
        <v>1691</v>
      </c>
      <c r="F16" s="98">
        <v>1776</v>
      </c>
      <c r="G16" s="98">
        <v>1783</v>
      </c>
      <c r="H16" s="98">
        <v>1793</v>
      </c>
      <c r="I16" s="98">
        <v>1866</v>
      </c>
      <c r="J16" s="98">
        <v>1935</v>
      </c>
      <c r="K16" s="98">
        <v>2005</v>
      </c>
      <c r="L16" s="98">
        <v>2039</v>
      </c>
      <c r="M16" s="98">
        <v>2112</v>
      </c>
      <c r="N16" s="98">
        <v>2157</v>
      </c>
      <c r="O16" s="98">
        <v>2138</v>
      </c>
      <c r="P16" s="98">
        <v>2305</v>
      </c>
      <c r="Q16" s="98">
        <v>2200</v>
      </c>
      <c r="R16" s="98">
        <v>2194</v>
      </c>
      <c r="S16" s="98">
        <v>2274</v>
      </c>
      <c r="T16" s="98">
        <v>2291</v>
      </c>
      <c r="U16" s="98">
        <v>2367</v>
      </c>
      <c r="W16" s="98">
        <v>6591</v>
      </c>
      <c r="X16" s="98">
        <v>7378</v>
      </c>
      <c r="Y16" s="98">
        <v>8315</v>
      </c>
      <c r="Z16" s="98">
        <v>8837</v>
      </c>
      <c r="AA16" s="98">
        <v>4566</v>
      </c>
      <c r="AB16" s="98">
        <v>6932</v>
      </c>
    </row>
    <row r="17" spans="3:28" x14ac:dyDescent="0.25">
      <c r="C17" s="1" t="s">
        <v>105</v>
      </c>
      <c r="D17" s="98">
        <v>1405</v>
      </c>
      <c r="E17" s="98">
        <v>1514</v>
      </c>
      <c r="F17" s="98">
        <v>1569</v>
      </c>
      <c r="G17" s="98">
        <v>1591</v>
      </c>
      <c r="H17" s="98">
        <v>1585</v>
      </c>
      <c r="I17" s="98">
        <v>1642</v>
      </c>
      <c r="J17" s="98">
        <v>1685</v>
      </c>
      <c r="K17" s="98">
        <v>1740</v>
      </c>
      <c r="L17" s="98">
        <v>1780</v>
      </c>
      <c r="M17" s="98">
        <v>1832</v>
      </c>
      <c r="N17" s="98">
        <v>1840</v>
      </c>
      <c r="O17" s="98">
        <v>1821</v>
      </c>
      <c r="P17" s="98">
        <v>1968</v>
      </c>
      <c r="Q17" s="98">
        <v>1843</v>
      </c>
      <c r="R17" s="98">
        <v>1836</v>
      </c>
      <c r="S17" s="98">
        <v>1929</v>
      </c>
      <c r="T17" s="98">
        <v>1924</v>
      </c>
      <c r="U17" s="98">
        <v>2012</v>
      </c>
      <c r="W17" s="98">
        <v>5827</v>
      </c>
      <c r="X17" s="98">
        <v>6503</v>
      </c>
      <c r="Y17" s="98">
        <v>7192</v>
      </c>
      <c r="Z17" s="98">
        <v>7468</v>
      </c>
      <c r="AA17" s="98">
        <v>3853</v>
      </c>
      <c r="AB17" s="98">
        <v>5865</v>
      </c>
    </row>
  </sheetData>
  <conditionalFormatting sqref="C4:U17">
    <cfRule type="expression" dxfId="8" priority="2">
      <formula>MOD(ROW(),2)=0</formula>
    </cfRule>
  </conditionalFormatting>
  <conditionalFormatting sqref="W4:AB17">
    <cfRule type="expression" dxfId="7" priority="1">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B17"/>
  <sheetViews>
    <sheetView showGridLines="0" workbookViewId="0">
      <pane xSplit="3" ySplit="3" topLeftCell="S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1.0000001868421053</v>
      </c>
      <c r="E6" s="38">
        <v>1.0000001868421053</v>
      </c>
      <c r="F6" s="38">
        <v>1.0000001868421053</v>
      </c>
      <c r="G6" s="38">
        <v>1.0000001868421053</v>
      </c>
      <c r="H6" s="38">
        <v>1.0000001868421053</v>
      </c>
      <c r="I6" s="38">
        <v>1.0000001868421053</v>
      </c>
      <c r="J6" s="38">
        <v>1.0000001868421053</v>
      </c>
      <c r="K6" s="38">
        <v>1.0000001868421053</v>
      </c>
      <c r="L6" s="38">
        <v>1.0000001868421053</v>
      </c>
      <c r="M6" s="38">
        <v>0.99999973684210519</v>
      </c>
      <c r="N6" s="38">
        <v>0.99999973684210519</v>
      </c>
      <c r="O6" s="38">
        <v>0.99999973684210519</v>
      </c>
      <c r="P6" s="38">
        <v>0.99999973684210519</v>
      </c>
      <c r="Q6" s="38">
        <v>0.99999973684210519</v>
      </c>
      <c r="R6" s="38">
        <v>0.99999973684210519</v>
      </c>
      <c r="S6" s="38">
        <v>0.57010228684210518</v>
      </c>
      <c r="T6" s="38">
        <v>0.57010228684210518</v>
      </c>
      <c r="U6" s="38">
        <v>0.57010228684210518</v>
      </c>
      <c r="W6" s="38">
        <v>1.0000001868421053</v>
      </c>
      <c r="X6" s="38">
        <v>1.0000001868421053</v>
      </c>
      <c r="Y6" s="38">
        <v>0.99999973684210519</v>
      </c>
      <c r="Z6" s="38">
        <v>0.99999973684210519</v>
      </c>
      <c r="AA6" s="38">
        <v>0.57010228684210518</v>
      </c>
      <c r="AB6" s="38">
        <v>0.57010228684210518</v>
      </c>
    </row>
    <row r="7" spans="3:28" x14ac:dyDescent="0.25">
      <c r="C7" s="2" t="s">
        <v>26</v>
      </c>
      <c r="D7" s="41">
        <v>0.37742173684210528</v>
      </c>
      <c r="E7" s="41">
        <v>0.37742173684210528</v>
      </c>
      <c r="F7" s="41">
        <v>0.37742173684210528</v>
      </c>
      <c r="G7" s="41">
        <v>0.37742173684210528</v>
      </c>
      <c r="H7" s="41">
        <v>0.37742173684210528</v>
      </c>
      <c r="I7" s="41">
        <v>0.37742173684210528</v>
      </c>
      <c r="J7" s="41">
        <v>0.37742173684210528</v>
      </c>
      <c r="K7" s="41">
        <v>0.37742173684210528</v>
      </c>
      <c r="L7" s="41">
        <v>0.37742173684210528</v>
      </c>
      <c r="M7" s="41">
        <v>0.57010228684210518</v>
      </c>
      <c r="N7" s="41">
        <v>0.57010228684210518</v>
      </c>
      <c r="O7" s="41">
        <v>0.57010228684210518</v>
      </c>
      <c r="P7" s="41">
        <v>0.57010228684210518</v>
      </c>
      <c r="Q7" s="41">
        <v>0.57010228684210518</v>
      </c>
      <c r="R7" s="41">
        <v>0.57010228684210518</v>
      </c>
      <c r="S7" s="41">
        <v>0.57010228684210518</v>
      </c>
      <c r="T7" s="41">
        <v>0.57010228684210518</v>
      </c>
      <c r="U7" s="41">
        <v>0.57010228684210518</v>
      </c>
      <c r="W7" s="41">
        <v>0.37742173684210528</v>
      </c>
      <c r="X7" s="41">
        <v>0.37742173684210528</v>
      </c>
      <c r="Y7" s="41">
        <v>0.57010228684210518</v>
      </c>
      <c r="Z7" s="41">
        <v>0.57010228684210518</v>
      </c>
      <c r="AA7" s="41">
        <v>0.57010228684210518</v>
      </c>
      <c r="AB7" s="41">
        <v>0.57010228684210518</v>
      </c>
    </row>
    <row r="8" spans="3:28" x14ac:dyDescent="0.25">
      <c r="C8" s="2" t="s">
        <v>199</v>
      </c>
      <c r="D8" s="41">
        <v>0.62257845000000001</v>
      </c>
      <c r="E8" s="41">
        <v>0.62257845000000001</v>
      </c>
      <c r="F8" s="41">
        <v>0.62257845000000001</v>
      </c>
      <c r="G8" s="41">
        <v>0.62257845000000001</v>
      </c>
      <c r="H8" s="41">
        <v>0.62257845000000001</v>
      </c>
      <c r="I8" s="41">
        <v>0.62257845000000001</v>
      </c>
      <c r="J8" s="41">
        <v>0.62257845000000001</v>
      </c>
      <c r="K8" s="41">
        <v>0.62257845000000001</v>
      </c>
      <c r="L8" s="41">
        <v>0.62257845000000001</v>
      </c>
      <c r="M8" s="41">
        <v>0.42989745000000001</v>
      </c>
      <c r="N8" s="41">
        <v>0.42989744999999996</v>
      </c>
      <c r="O8" s="41">
        <v>0.42989744999999996</v>
      </c>
      <c r="P8" s="41">
        <v>0.42989744999999996</v>
      </c>
      <c r="Q8" s="41">
        <v>0.42989744999999996</v>
      </c>
      <c r="R8" s="41">
        <v>0.42989745000000001</v>
      </c>
      <c r="S8" s="41">
        <v>0</v>
      </c>
      <c r="T8" s="41">
        <v>0</v>
      </c>
      <c r="U8" s="41">
        <v>0</v>
      </c>
      <c r="W8" s="41">
        <v>0.62257845000000001</v>
      </c>
      <c r="X8" s="41">
        <v>0.62257845000000001</v>
      </c>
      <c r="Y8" s="41">
        <v>0.42989744999999996</v>
      </c>
      <c r="Z8" s="41">
        <v>0.42989745000000001</v>
      </c>
      <c r="AA8" s="41">
        <v>0</v>
      </c>
      <c r="AB8" s="41">
        <v>0</v>
      </c>
    </row>
    <row r="9" spans="3:28" x14ac:dyDescent="0.25">
      <c r="C9" s="2"/>
    </row>
    <row r="10" spans="3:28" x14ac:dyDescent="0.25">
      <c r="C10" s="1" t="s">
        <v>96</v>
      </c>
      <c r="D10" s="37">
        <v>0.92443536220057043</v>
      </c>
      <c r="E10" s="37">
        <v>0.71133157895544175</v>
      </c>
      <c r="F10" s="37">
        <v>0.71133157895544175</v>
      </c>
      <c r="G10" s="37">
        <v>0.71133157895544175</v>
      </c>
      <c r="H10" s="37">
        <v>0.71133157895544175</v>
      </c>
      <c r="I10" s="37">
        <v>0.71133157895544175</v>
      </c>
      <c r="J10" s="37">
        <v>0.56693078090919646</v>
      </c>
      <c r="K10" s="37">
        <v>0.56693078090919646</v>
      </c>
      <c r="L10" s="37">
        <v>0.56693078090919646</v>
      </c>
      <c r="M10" s="37">
        <v>0.3753221219041723</v>
      </c>
      <c r="N10" s="37">
        <v>0.3753221219041723</v>
      </c>
      <c r="O10" s="37">
        <v>0.3753221219041723</v>
      </c>
      <c r="P10" s="37">
        <v>0.3753221219041723</v>
      </c>
      <c r="Q10" s="37">
        <v>0</v>
      </c>
      <c r="R10" s="37">
        <v>0</v>
      </c>
      <c r="S10" s="37">
        <v>0</v>
      </c>
      <c r="T10" s="37">
        <v>0</v>
      </c>
      <c r="U10" s="37">
        <v>0</v>
      </c>
      <c r="W10" s="37">
        <v>0.71133157895544175</v>
      </c>
      <c r="X10" s="37">
        <v>0.56693078090919646</v>
      </c>
      <c r="Y10" s="37">
        <v>0.3753221219041723</v>
      </c>
      <c r="Z10" s="37">
        <v>0</v>
      </c>
      <c r="AA10" s="37">
        <v>0</v>
      </c>
      <c r="AB10" s="37">
        <v>0</v>
      </c>
    </row>
    <row r="11" spans="3:28" x14ac:dyDescent="0.25">
      <c r="C11" s="1" t="s">
        <v>97</v>
      </c>
      <c r="D11" s="37">
        <v>0.92443536220057043</v>
      </c>
      <c r="E11" s="37">
        <v>0.71133157895544175</v>
      </c>
      <c r="F11" s="37">
        <v>0.71133157895544175</v>
      </c>
      <c r="G11" s="37">
        <v>0.71133157895544175</v>
      </c>
      <c r="H11" s="37">
        <v>0.71133157895544175</v>
      </c>
      <c r="I11" s="37">
        <v>0.71133157895544175</v>
      </c>
      <c r="J11" s="37">
        <v>0.56693078090919646</v>
      </c>
      <c r="K11" s="37">
        <v>0.56693078090919646</v>
      </c>
      <c r="L11" s="37">
        <v>0.56693078090919646</v>
      </c>
      <c r="M11" s="37">
        <v>0.3753221219041723</v>
      </c>
      <c r="N11" s="37">
        <v>0.3753221219041723</v>
      </c>
      <c r="O11" s="37">
        <v>0.3753221219041723</v>
      </c>
      <c r="P11" s="37">
        <v>0.3753221219041723</v>
      </c>
      <c r="Q11" s="37">
        <v>0</v>
      </c>
      <c r="R11" s="37">
        <v>0</v>
      </c>
      <c r="S11" s="37">
        <v>0</v>
      </c>
      <c r="T11" s="37">
        <v>0</v>
      </c>
      <c r="U11" s="37">
        <v>0</v>
      </c>
      <c r="W11" s="37">
        <v>0.71133157895544175</v>
      </c>
      <c r="X11" s="37">
        <v>0.56693078090919646</v>
      </c>
      <c r="Y11" s="37">
        <v>0.3753221219041723</v>
      </c>
      <c r="Z11" s="37">
        <v>0</v>
      </c>
      <c r="AA11" s="37">
        <v>0</v>
      </c>
      <c r="AB11" s="37">
        <v>0</v>
      </c>
    </row>
    <row r="12" spans="3:28" x14ac:dyDescent="0.25">
      <c r="C12" s="1" t="s">
        <v>208</v>
      </c>
      <c r="D12" s="38">
        <v>1.7769266135335093</v>
      </c>
      <c r="E12" s="38">
        <v>2.0237086227608949</v>
      </c>
      <c r="F12" s="38">
        <v>1.7771332802951416</v>
      </c>
      <c r="G12" s="38">
        <v>1.527818211801991</v>
      </c>
      <c r="H12" s="38">
        <v>3.3638449477856827</v>
      </c>
      <c r="I12" s="38">
        <v>2.3668500416563427</v>
      </c>
      <c r="J12" s="38">
        <v>2.6905140065695448</v>
      </c>
      <c r="K12" s="38">
        <v>2.4717265528788945</v>
      </c>
      <c r="L12" s="38">
        <v>2.2505348414553792</v>
      </c>
      <c r="M12" s="38">
        <v>2.0293431300318647</v>
      </c>
      <c r="N12" s="38">
        <v>1.8129599340740781</v>
      </c>
      <c r="O12" s="38">
        <v>0.2320019851528391</v>
      </c>
      <c r="P12" s="38">
        <v>0.25205479452054796</v>
      </c>
      <c r="Q12" s="38">
        <v>0</v>
      </c>
      <c r="R12" s="38">
        <v>0</v>
      </c>
      <c r="S12" s="38">
        <v>0</v>
      </c>
      <c r="T12" s="38">
        <v>0</v>
      </c>
      <c r="U12" s="38">
        <v>0</v>
      </c>
      <c r="W12" s="38">
        <v>1.7771332802951416</v>
      </c>
      <c r="X12" s="38">
        <v>2.6905140065695448</v>
      </c>
      <c r="Y12" s="38">
        <v>1.8129599340740781</v>
      </c>
      <c r="Z12" s="38">
        <v>0</v>
      </c>
      <c r="AA12" s="38">
        <v>0</v>
      </c>
      <c r="AB12" s="38">
        <v>0</v>
      </c>
    </row>
    <row r="13" spans="3:28" x14ac:dyDescent="0.25">
      <c r="C13" s="1" t="s">
        <v>209</v>
      </c>
      <c r="D13" s="38">
        <v>20.476118953173099</v>
      </c>
      <c r="E13" s="38">
        <v>21.346599082958377</v>
      </c>
      <c r="F13" s="38">
        <v>21.346599082958377</v>
      </c>
      <c r="G13" s="38">
        <v>21.346599082958377</v>
      </c>
      <c r="H13" s="38">
        <v>22.702655505974551</v>
      </c>
      <c r="I13" s="38">
        <v>22.702655505974551</v>
      </c>
      <c r="J13" s="38">
        <v>22.214677682126638</v>
      </c>
      <c r="K13" s="38">
        <v>22.214677682126638</v>
      </c>
      <c r="L13" s="38">
        <v>22.214677682126638</v>
      </c>
      <c r="M13" s="38">
        <v>22.214677682126638</v>
      </c>
      <c r="N13" s="38">
        <v>22.214677682126638</v>
      </c>
      <c r="O13" s="38">
        <v>22.214677682126638</v>
      </c>
      <c r="P13" s="38">
        <v>22.214677682126638</v>
      </c>
      <c r="Q13" s="38">
        <v>0</v>
      </c>
      <c r="R13" s="38">
        <v>0</v>
      </c>
      <c r="S13" s="38">
        <v>0</v>
      </c>
      <c r="T13" s="38">
        <v>0</v>
      </c>
      <c r="U13" s="38">
        <v>0</v>
      </c>
      <c r="W13" s="38">
        <v>21.346599082958377</v>
      </c>
      <c r="X13" s="38">
        <v>22.214677682126638</v>
      </c>
      <c r="Y13" s="38">
        <v>22.214677682126638</v>
      </c>
      <c r="Z13" s="38">
        <v>0</v>
      </c>
      <c r="AA13" s="38">
        <v>0</v>
      </c>
      <c r="AB13" s="38">
        <v>0</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29</v>
      </c>
      <c r="E16" s="98">
        <v>24</v>
      </c>
      <c r="F16" s="98">
        <v>25</v>
      </c>
      <c r="G16" s="98">
        <v>23</v>
      </c>
      <c r="H16" s="98">
        <v>24</v>
      </c>
      <c r="I16" s="98">
        <v>21</v>
      </c>
      <c r="J16" s="98">
        <v>23</v>
      </c>
      <c r="K16" s="98">
        <v>22</v>
      </c>
      <c r="L16" s="98">
        <v>17</v>
      </c>
      <c r="M16" s="98">
        <v>20</v>
      </c>
      <c r="N16" s="98">
        <v>21</v>
      </c>
      <c r="O16" s="98">
        <v>23</v>
      </c>
      <c r="P16" s="98">
        <v>21</v>
      </c>
      <c r="Q16" s="98">
        <v>20</v>
      </c>
      <c r="R16" s="98">
        <v>1</v>
      </c>
      <c r="S16" s="98">
        <v>1</v>
      </c>
      <c r="T16" s="98">
        <v>0</v>
      </c>
      <c r="U16" s="98">
        <v>0</v>
      </c>
      <c r="W16" s="98">
        <v>105</v>
      </c>
      <c r="X16" s="98">
        <v>91</v>
      </c>
      <c r="Y16" s="98">
        <v>80</v>
      </c>
      <c r="Z16" s="98">
        <v>66</v>
      </c>
      <c r="AA16" s="98">
        <v>1</v>
      </c>
      <c r="AB16" s="98">
        <v>1</v>
      </c>
    </row>
    <row r="17" spans="3:28" x14ac:dyDescent="0.25">
      <c r="C17" s="1" t="s">
        <v>105</v>
      </c>
      <c r="D17" s="98">
        <v>24</v>
      </c>
      <c r="E17" s="98">
        <v>22</v>
      </c>
      <c r="F17" s="98">
        <v>16</v>
      </c>
      <c r="G17" s="98">
        <v>18</v>
      </c>
      <c r="H17" s="98">
        <v>15</v>
      </c>
      <c r="I17" s="98">
        <v>13</v>
      </c>
      <c r="J17" s="98">
        <v>15</v>
      </c>
      <c r="K17" s="98">
        <v>11</v>
      </c>
      <c r="L17" s="98">
        <v>13</v>
      </c>
      <c r="M17" s="98">
        <v>11</v>
      </c>
      <c r="N17" s="98">
        <v>12</v>
      </c>
      <c r="O17" s="98">
        <v>11</v>
      </c>
      <c r="P17" s="98">
        <v>13</v>
      </c>
      <c r="Q17" s="98">
        <v>12</v>
      </c>
      <c r="R17" s="98">
        <v>-8</v>
      </c>
      <c r="S17" s="98">
        <v>-6</v>
      </c>
      <c r="T17" s="98">
        <v>-7</v>
      </c>
      <c r="U17" s="98">
        <v>-5</v>
      </c>
      <c r="W17" s="98">
        <v>85</v>
      </c>
      <c r="X17" s="98">
        <v>61</v>
      </c>
      <c r="Y17" s="98">
        <v>47</v>
      </c>
      <c r="Z17" s="98">
        <v>28</v>
      </c>
      <c r="AA17" s="98">
        <v>-13</v>
      </c>
      <c r="AB17" s="98">
        <v>-18</v>
      </c>
    </row>
  </sheetData>
  <conditionalFormatting sqref="C4:U17">
    <cfRule type="expression" dxfId="6" priority="2">
      <formula>MOD(ROW(),2)=0</formula>
    </cfRule>
  </conditionalFormatting>
  <conditionalFormatting sqref="W4:AB17">
    <cfRule type="expression" dxfId="5" priority="1">
      <formula>MOD(ROW(),2)=0</formula>
    </cfRule>
  </conditionalFormatting>
  <hyperlinks>
    <hyperlink ref="C1" location="Index!A1" display="Index" xr:uid="{3964FE91-EF0C-4CC4-AE7C-30FEA63EF9D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B17"/>
  <sheetViews>
    <sheetView showGridLines="0" workbookViewId="0">
      <pane xSplit="3" ySplit="3" topLeftCell="S4" activePane="bottomRight" state="frozen"/>
      <selection activeCell="AB16" sqref="AB16"/>
      <selection pane="topRight" activeCell="AB16" sqref="AB16"/>
      <selection pane="bottomLeft" activeCell="AB16" sqref="AB16"/>
      <selection pane="bottomRight" activeCell="AB16" sqref="AB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205</v>
      </c>
      <c r="D4" s="13"/>
      <c r="E4" s="13"/>
      <c r="F4" s="13"/>
      <c r="G4" s="13"/>
      <c r="H4" s="13"/>
      <c r="I4" s="13"/>
      <c r="J4" s="13"/>
      <c r="K4" s="13"/>
      <c r="L4" s="13"/>
      <c r="M4" s="13"/>
      <c r="N4" s="13"/>
      <c r="O4" s="13"/>
      <c r="P4" s="13"/>
      <c r="Q4" s="13"/>
      <c r="R4" s="13"/>
      <c r="S4" s="13"/>
      <c r="T4" s="13"/>
      <c r="U4" s="13"/>
      <c r="W4" s="13"/>
      <c r="X4" s="13"/>
      <c r="Y4" s="13"/>
      <c r="Z4" s="13"/>
      <c r="AA4" s="13"/>
      <c r="AB4" s="13"/>
    </row>
    <row r="6" spans="3:28" x14ac:dyDescent="0.25">
      <c r="C6" s="1" t="s">
        <v>95</v>
      </c>
      <c r="D6" s="38">
        <v>0.80979366000000008</v>
      </c>
      <c r="E6" s="38">
        <v>0.80979299999999999</v>
      </c>
      <c r="F6" s="38">
        <v>0.80979299999999999</v>
      </c>
      <c r="G6" s="38">
        <v>0.80979299999999999</v>
      </c>
      <c r="H6" s="38">
        <v>0.80979299999999999</v>
      </c>
      <c r="I6" s="38">
        <v>0.80979400000000001</v>
      </c>
      <c r="J6" s="38">
        <v>0.80979400000000001</v>
      </c>
      <c r="K6" s="38">
        <v>0.80979400000000001</v>
      </c>
      <c r="L6" s="38">
        <v>0.87383500000000003</v>
      </c>
      <c r="M6" s="38">
        <v>0.88366299999999998</v>
      </c>
      <c r="N6" s="38">
        <v>0.88366299999999998</v>
      </c>
      <c r="O6" s="38">
        <v>0.8813174157058824</v>
      </c>
      <c r="P6" s="38">
        <v>1.1267750823725491</v>
      </c>
      <c r="Q6" s="38">
        <v>1.1268770823725489</v>
      </c>
      <c r="R6" s="38">
        <v>1.1326216666666664</v>
      </c>
      <c r="S6" s="38">
        <v>1.1326216666666664</v>
      </c>
      <c r="T6" s="38">
        <v>1.1402110000000001</v>
      </c>
      <c r="U6" s="38">
        <v>1.1468130000000001</v>
      </c>
      <c r="W6" s="38">
        <v>0.80979299999999999</v>
      </c>
      <c r="X6" s="38">
        <v>0.80979400000000001</v>
      </c>
      <c r="Y6" s="38">
        <v>0.88366299999999998</v>
      </c>
      <c r="Z6" s="38">
        <v>1.1326216666666664</v>
      </c>
      <c r="AA6" s="38">
        <v>1.1402110000000001</v>
      </c>
      <c r="AB6" s="38">
        <v>1.1468130000000001</v>
      </c>
    </row>
    <row r="7" spans="3:28" x14ac:dyDescent="0.25">
      <c r="C7" s="2" t="s">
        <v>26</v>
      </c>
      <c r="D7" s="41">
        <v>0.80979366000000008</v>
      </c>
      <c r="E7" s="41">
        <v>0.80979299999999999</v>
      </c>
      <c r="F7" s="41">
        <v>0.80979299999999999</v>
      </c>
      <c r="G7" s="41">
        <v>0.80979299999999999</v>
      </c>
      <c r="H7" s="41">
        <v>0.80979299999999999</v>
      </c>
      <c r="I7" s="41">
        <v>0.80979400000000001</v>
      </c>
      <c r="J7" s="41">
        <v>0.80979400000000001</v>
      </c>
      <c r="K7" s="41">
        <v>0.80979400000000001</v>
      </c>
      <c r="L7" s="41">
        <v>0.87383500000000003</v>
      </c>
      <c r="M7" s="41">
        <v>0.88366299999999998</v>
      </c>
      <c r="N7" s="41">
        <v>0.88366299999999998</v>
      </c>
      <c r="O7" s="41">
        <v>0.8813174157058824</v>
      </c>
      <c r="P7" s="41">
        <v>1.1267750823725491</v>
      </c>
      <c r="Q7" s="41">
        <v>1.1268770823725489</v>
      </c>
      <c r="R7" s="41">
        <v>1.1326216666666664</v>
      </c>
      <c r="S7" s="41">
        <v>1.1326216666666664</v>
      </c>
      <c r="T7" s="41">
        <v>1.1402110000000001</v>
      </c>
      <c r="U7" s="41">
        <v>1.1468130000000001</v>
      </c>
      <c r="W7" s="41">
        <v>0.80979299999999999</v>
      </c>
      <c r="X7" s="41">
        <v>0.80979400000000001</v>
      </c>
      <c r="Y7" s="41">
        <v>0.88366299999999998</v>
      </c>
      <c r="Z7" s="41">
        <v>1.1326216666666664</v>
      </c>
      <c r="AA7" s="41">
        <v>1.1402110000000001</v>
      </c>
      <c r="AB7" s="41">
        <v>1.1468130000000001</v>
      </c>
    </row>
    <row r="8" spans="3:28" x14ac:dyDescent="0.25">
      <c r="C8" s="2" t="s">
        <v>199</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W8" s="41">
        <v>0</v>
      </c>
      <c r="X8" s="41">
        <v>0</v>
      </c>
      <c r="Y8" s="41">
        <v>0</v>
      </c>
      <c r="Z8" s="41">
        <v>0</v>
      </c>
      <c r="AA8" s="41">
        <v>0</v>
      </c>
      <c r="AB8" s="41">
        <v>0</v>
      </c>
    </row>
    <row r="9" spans="3:28" x14ac:dyDescent="0.25">
      <c r="C9" s="2"/>
    </row>
    <row r="10" spans="3:28" x14ac:dyDescent="0.25">
      <c r="C10" s="1" t="s">
        <v>96</v>
      </c>
      <c r="D10" s="37">
        <v>5.2565242360628012E-2</v>
      </c>
      <c r="E10" s="37">
        <v>5.2565285202514717E-2</v>
      </c>
      <c r="F10" s="37">
        <v>8.2850802612519495E-2</v>
      </c>
      <c r="G10" s="37">
        <v>8.2850802612519495E-2</v>
      </c>
      <c r="H10" s="37">
        <v>0.16763049322481177</v>
      </c>
      <c r="I10" s="37">
        <v>0.30266215852426664</v>
      </c>
      <c r="J10" s="37">
        <v>0.36498171139820745</v>
      </c>
      <c r="K10" s="37">
        <v>0.36498171139820745</v>
      </c>
      <c r="L10" s="37">
        <v>0.59539844478648707</v>
      </c>
      <c r="M10" s="37">
        <v>0.93530112723968317</v>
      </c>
      <c r="N10" s="37">
        <v>0.93530112723968317</v>
      </c>
      <c r="O10" s="37">
        <v>0.96776029248993667</v>
      </c>
      <c r="P10" s="37">
        <v>0.80100901601370778</v>
      </c>
      <c r="Q10" s="37">
        <v>0.80102702780992241</v>
      </c>
      <c r="R10" s="37">
        <v>0.84016463279147358</v>
      </c>
      <c r="S10" s="37">
        <v>0.900369202425641</v>
      </c>
      <c r="T10" s="37">
        <v>0.93437705828131812</v>
      </c>
      <c r="U10" s="37">
        <v>1</v>
      </c>
      <c r="W10" s="37">
        <v>8.2850802612519495E-2</v>
      </c>
      <c r="X10" s="37">
        <v>0.36498171139820745</v>
      </c>
      <c r="Y10" s="37">
        <v>0.93530112723968317</v>
      </c>
      <c r="Z10" s="37">
        <v>0.84016463279147358</v>
      </c>
      <c r="AA10" s="37">
        <v>0.93437705828131812</v>
      </c>
      <c r="AB10" s="37">
        <v>1</v>
      </c>
    </row>
    <row r="11" spans="3:28" x14ac:dyDescent="0.25">
      <c r="C11" s="1" t="s">
        <v>97</v>
      </c>
      <c r="D11" s="37">
        <v>0</v>
      </c>
      <c r="E11" s="37">
        <v>5.2565285202514717E-2</v>
      </c>
      <c r="F11" s="37">
        <v>5.2565285202514717E-2</v>
      </c>
      <c r="G11" s="37">
        <v>8.2850802612519495E-2</v>
      </c>
      <c r="H11" s="37">
        <v>8.2850802612519495E-2</v>
      </c>
      <c r="I11" s="37">
        <v>0.16763152110289778</v>
      </c>
      <c r="J11" s="37">
        <v>0.30286838381119147</v>
      </c>
      <c r="K11" s="37">
        <v>0.36498171139820745</v>
      </c>
      <c r="L11" s="37">
        <v>0.33823319047646294</v>
      </c>
      <c r="M11" s="37">
        <v>0.33447139916461366</v>
      </c>
      <c r="N11" s="37">
        <v>0.33447139916461366</v>
      </c>
      <c r="O11" s="37">
        <v>0.68280847430890435</v>
      </c>
      <c r="P11" s="37">
        <v>0.75469187533811677</v>
      </c>
      <c r="Q11" s="37">
        <v>0.80102702780992241</v>
      </c>
      <c r="R11" s="37">
        <v>0.76044280746880777</v>
      </c>
      <c r="S11" s="37">
        <v>0.76044280746880777</v>
      </c>
      <c r="T11" s="37">
        <v>0.93437705828131812</v>
      </c>
      <c r="U11" s="37">
        <v>0.93</v>
      </c>
      <c r="W11" s="37">
        <v>5.2565285202514717E-2</v>
      </c>
      <c r="X11" s="37">
        <v>0.30286838381119147</v>
      </c>
      <c r="Y11" s="37">
        <v>0.33447139916461366</v>
      </c>
      <c r="Z11" s="37">
        <v>0.76044280746880777</v>
      </c>
      <c r="AA11" s="37">
        <v>0.93437705828131812</v>
      </c>
      <c r="AB11" s="37">
        <v>0.93</v>
      </c>
    </row>
    <row r="12" spans="3:28" x14ac:dyDescent="0.25">
      <c r="C12" s="1" t="s">
        <v>208</v>
      </c>
      <c r="D12" s="38">
        <v>0</v>
      </c>
      <c r="E12" s="38">
        <v>8.5863013698630137</v>
      </c>
      <c r="F12" s="38">
        <v>8.3397260273972602</v>
      </c>
      <c r="G12" s="38">
        <v>8.3477931754311605</v>
      </c>
      <c r="H12" s="38">
        <v>8.0957383809106123</v>
      </c>
      <c r="I12" s="38">
        <v>7.3283039933978706</v>
      </c>
      <c r="J12" s="38">
        <v>10.51218954724944</v>
      </c>
      <c r="K12" s="38">
        <v>10.006459500145533</v>
      </c>
      <c r="L12" s="38">
        <v>9.754404705624987</v>
      </c>
      <c r="M12" s="38">
        <v>9.5023499111044369</v>
      </c>
      <c r="N12" s="38">
        <v>9.2557745686386816</v>
      </c>
      <c r="O12" s="38">
        <v>9.4423168572999501</v>
      </c>
      <c r="P12" s="38">
        <v>8.6577977070491201</v>
      </c>
      <c r="Q12" s="38">
        <v>8.3761152207434879</v>
      </c>
      <c r="R12" s="38">
        <v>8.5375689417429932</v>
      </c>
      <c r="S12" s="38">
        <v>9.8196573419586475</v>
      </c>
      <c r="T12" s="38">
        <v>9.6032504800397263</v>
      </c>
      <c r="U12" s="38">
        <v>9.4</v>
      </c>
      <c r="W12" s="38">
        <v>8.3397260273972602</v>
      </c>
      <c r="X12" s="38">
        <v>10.51218954724944</v>
      </c>
      <c r="Y12" s="38">
        <v>9.2557745686386816</v>
      </c>
      <c r="Z12" s="38">
        <v>8.5375689417429932</v>
      </c>
      <c r="AA12" s="38">
        <v>9.6032504800397263</v>
      </c>
      <c r="AB12" s="38">
        <v>9.4</v>
      </c>
    </row>
    <row r="13" spans="3:28" x14ac:dyDescent="0.25">
      <c r="C13" s="1" t="s">
        <v>209</v>
      </c>
      <c r="D13" s="38">
        <v>0</v>
      </c>
      <c r="E13" s="38">
        <v>64</v>
      </c>
      <c r="F13" s="38">
        <v>64</v>
      </c>
      <c r="G13" s="38">
        <v>64</v>
      </c>
      <c r="H13" s="38">
        <v>64</v>
      </c>
      <c r="I13" s="38">
        <v>64</v>
      </c>
      <c r="J13" s="38">
        <v>64</v>
      </c>
      <c r="K13" s="38">
        <v>64.425090675328192</v>
      </c>
      <c r="L13" s="38">
        <v>64.425090675328192</v>
      </c>
      <c r="M13" s="38">
        <v>64.425090675328192</v>
      </c>
      <c r="N13" s="38">
        <v>64.425090675328192</v>
      </c>
      <c r="O13" s="38">
        <v>58.488219702179066</v>
      </c>
      <c r="P13" s="38">
        <v>59.558523625536239</v>
      </c>
      <c r="Q13" s="38">
        <v>59.74693446628239</v>
      </c>
      <c r="R13" s="38">
        <v>59.124035368178582</v>
      </c>
      <c r="S13" s="38">
        <v>59.318934833498432</v>
      </c>
      <c r="T13" s="38">
        <v>60.496323081174438</v>
      </c>
      <c r="U13" s="38">
        <v>62.2</v>
      </c>
      <c r="W13" s="38">
        <v>64</v>
      </c>
      <c r="X13" s="38">
        <v>64</v>
      </c>
      <c r="Y13" s="38">
        <v>64.425090675328192</v>
      </c>
      <c r="Z13" s="38">
        <v>59.124035368178582</v>
      </c>
      <c r="AA13" s="38">
        <v>60.496323081174438</v>
      </c>
      <c r="AB13" s="38">
        <v>62.2</v>
      </c>
    </row>
    <row r="15" spans="3:28" x14ac:dyDescent="0.25">
      <c r="C15" s="12" t="s">
        <v>206</v>
      </c>
      <c r="D15" s="13"/>
      <c r="E15" s="13"/>
      <c r="F15" s="13"/>
      <c r="G15" s="13"/>
      <c r="H15" s="13"/>
      <c r="I15" s="13"/>
      <c r="J15" s="13"/>
      <c r="K15" s="13"/>
      <c r="L15" s="13"/>
      <c r="M15" s="13"/>
      <c r="N15" s="13"/>
      <c r="O15" s="13"/>
      <c r="P15" s="13"/>
      <c r="Q15" s="13"/>
      <c r="R15" s="13"/>
      <c r="S15" s="13"/>
      <c r="T15" s="13"/>
      <c r="U15" s="13"/>
      <c r="W15" s="13"/>
      <c r="X15" s="13"/>
      <c r="Y15" s="13"/>
      <c r="Z15" s="13"/>
      <c r="AA15" s="13"/>
      <c r="AB15" s="13"/>
    </row>
    <row r="16" spans="3:28" x14ac:dyDescent="0.25">
      <c r="C16" s="1" t="s">
        <v>104</v>
      </c>
      <c r="D16" s="98">
        <v>0</v>
      </c>
      <c r="E16" s="98">
        <v>12</v>
      </c>
      <c r="F16" s="98">
        <v>8</v>
      </c>
      <c r="G16" s="98">
        <v>14</v>
      </c>
      <c r="H16" s="98">
        <v>13</v>
      </c>
      <c r="I16" s="98">
        <v>20</v>
      </c>
      <c r="J16" s="98">
        <v>47</v>
      </c>
      <c r="K16" s="98">
        <v>62</v>
      </c>
      <c r="L16" s="98">
        <v>69</v>
      </c>
      <c r="M16" s="98">
        <v>67</v>
      </c>
      <c r="N16" s="98">
        <v>67</v>
      </c>
      <c r="O16" s="98">
        <v>81</v>
      </c>
      <c r="P16" s="98">
        <v>189</v>
      </c>
      <c r="Q16" s="98">
        <v>224</v>
      </c>
      <c r="R16" s="98">
        <v>229</v>
      </c>
      <c r="S16" s="98">
        <v>236</v>
      </c>
      <c r="T16" s="98">
        <v>267</v>
      </c>
      <c r="U16" s="98">
        <v>281</v>
      </c>
      <c r="W16" s="98">
        <v>20</v>
      </c>
      <c r="X16" s="98">
        <v>93</v>
      </c>
      <c r="Y16" s="98">
        <v>265</v>
      </c>
      <c r="Z16" s="98">
        <v>723</v>
      </c>
      <c r="AA16" s="98">
        <v>503</v>
      </c>
      <c r="AB16" s="98">
        <v>784</v>
      </c>
    </row>
    <row r="17" spans="3:28" x14ac:dyDescent="0.25">
      <c r="C17" s="1" t="s">
        <v>105</v>
      </c>
      <c r="D17" s="98">
        <v>-17</v>
      </c>
      <c r="E17" s="98">
        <v>-13</v>
      </c>
      <c r="F17" s="98">
        <v>-13</v>
      </c>
      <c r="G17" s="98">
        <v>-4</v>
      </c>
      <c r="H17" s="98">
        <v>-3</v>
      </c>
      <c r="I17" s="98">
        <v>3</v>
      </c>
      <c r="J17" s="98">
        <v>28</v>
      </c>
      <c r="K17" s="98">
        <v>36</v>
      </c>
      <c r="L17" s="98">
        <v>36</v>
      </c>
      <c r="M17" s="98">
        <v>32</v>
      </c>
      <c r="N17" s="98">
        <v>32</v>
      </c>
      <c r="O17" s="98">
        <v>33</v>
      </c>
      <c r="P17" s="98">
        <v>143</v>
      </c>
      <c r="Q17" s="98">
        <v>177</v>
      </c>
      <c r="R17" s="98">
        <v>177</v>
      </c>
      <c r="S17" s="98">
        <v>179</v>
      </c>
      <c r="T17" s="98">
        <v>211</v>
      </c>
      <c r="U17" s="98">
        <v>232</v>
      </c>
      <c r="W17" s="98">
        <v>-48</v>
      </c>
      <c r="X17" s="98">
        <v>23</v>
      </c>
      <c r="Y17" s="98">
        <v>136</v>
      </c>
      <c r="Z17" s="98">
        <v>530</v>
      </c>
      <c r="AA17" s="98">
        <v>390</v>
      </c>
      <c r="AB17" s="98">
        <v>622</v>
      </c>
    </row>
  </sheetData>
  <conditionalFormatting sqref="C4:U17">
    <cfRule type="expression" dxfId="4" priority="2">
      <formula>MOD(ROW(),2)=0</formula>
    </cfRule>
  </conditionalFormatting>
  <conditionalFormatting sqref="W17:Z17">
    <cfRule type="expression" dxfId="3" priority="6">
      <formula>MOD(ROW(),2)=0</formula>
    </cfRule>
  </conditionalFormatting>
  <conditionalFormatting sqref="W4:AB17">
    <cfRule type="expression" dxfId="2" priority="1">
      <formula>MOD(ROW(),2)=0</formula>
    </cfRule>
  </conditionalFormatting>
  <hyperlinks>
    <hyperlink ref="C1" location="Index!A1" display="Index" xr:uid="{AD384AE8-9B46-4C54-8962-67D12D874057}"/>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B10"/>
  <sheetViews>
    <sheetView showGridLines="0" workbookViewId="0">
      <pane xSplit="3" ySplit="3" topLeftCell="R4" activePane="bottomRight" state="frozen"/>
      <selection activeCell="W6" sqref="W6"/>
      <selection pane="topRight" activeCell="W6" sqref="W6"/>
      <selection pane="bottomLeft" activeCell="W6" sqref="W6"/>
      <selection pane="bottomRight" activeCell="T14" sqref="T1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192</v>
      </c>
      <c r="E3" s="6" t="s">
        <v>193</v>
      </c>
      <c r="F3" s="6" t="s">
        <v>194</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247</v>
      </c>
      <c r="V3" s="5"/>
      <c r="W3" s="7" t="s">
        <v>62</v>
      </c>
      <c r="X3" s="7" t="s">
        <v>63</v>
      </c>
      <c r="Y3" s="7" t="s">
        <v>64</v>
      </c>
      <c r="Z3" s="7" t="s">
        <v>34</v>
      </c>
      <c r="AA3" s="7" t="s">
        <v>66</v>
      </c>
      <c r="AB3" s="7" t="s">
        <v>252</v>
      </c>
    </row>
    <row r="4" spans="3:28" x14ac:dyDescent="0.25">
      <c r="C4" s="12" t="s">
        <v>206</v>
      </c>
      <c r="D4" s="13"/>
      <c r="E4" s="13"/>
      <c r="F4" s="13"/>
      <c r="G4" s="13"/>
      <c r="H4" s="13"/>
      <c r="I4" s="13"/>
      <c r="J4" s="13"/>
      <c r="K4" s="13"/>
      <c r="L4" s="13"/>
      <c r="M4" s="13"/>
      <c r="N4" s="13"/>
      <c r="O4" s="13"/>
      <c r="P4" s="13"/>
      <c r="Q4" s="13"/>
      <c r="R4" s="13"/>
      <c r="S4" s="13"/>
      <c r="T4" s="13"/>
      <c r="U4" s="13"/>
      <c r="W4" s="13"/>
      <c r="X4" s="13"/>
      <c r="Y4" s="13"/>
      <c r="Z4" s="13"/>
      <c r="AA4" s="13"/>
      <c r="AB4" s="13"/>
    </row>
    <row r="5" spans="3:28" x14ac:dyDescent="0.25">
      <c r="C5" s="3" t="s">
        <v>200</v>
      </c>
      <c r="D5" s="104"/>
      <c r="E5" s="104"/>
      <c r="F5" s="104"/>
      <c r="G5" s="104"/>
      <c r="H5" s="104"/>
      <c r="I5" s="104"/>
      <c r="J5" s="104"/>
      <c r="K5" s="104"/>
      <c r="L5" s="104"/>
      <c r="M5" s="104"/>
      <c r="N5" s="104"/>
      <c r="O5" s="104"/>
      <c r="P5" s="104"/>
      <c r="Q5" s="104"/>
      <c r="R5" s="104"/>
      <c r="S5" s="104"/>
      <c r="T5" s="104"/>
      <c r="U5" s="104"/>
      <c r="W5" s="104"/>
      <c r="X5" s="104"/>
      <c r="Y5" s="104"/>
      <c r="Z5" s="104"/>
      <c r="AA5" s="104"/>
      <c r="AB5" s="104"/>
    </row>
    <row r="6" spans="3:28" x14ac:dyDescent="0.25">
      <c r="C6" s="2" t="s">
        <v>104</v>
      </c>
      <c r="D6" s="103">
        <v>0</v>
      </c>
      <c r="E6" s="103">
        <v>183</v>
      </c>
      <c r="F6" s="103">
        <v>216</v>
      </c>
      <c r="G6" s="103">
        <v>164</v>
      </c>
      <c r="H6" s="103">
        <v>196</v>
      </c>
      <c r="I6" s="103">
        <v>214</v>
      </c>
      <c r="J6" s="103">
        <v>247</v>
      </c>
      <c r="K6" s="103">
        <v>225</v>
      </c>
      <c r="L6" s="103">
        <v>256</v>
      </c>
      <c r="M6" s="103">
        <v>304</v>
      </c>
      <c r="N6" s="103">
        <v>348</v>
      </c>
      <c r="O6" s="103">
        <v>290</v>
      </c>
      <c r="P6" s="103">
        <v>348</v>
      </c>
      <c r="Q6" s="103">
        <v>357</v>
      </c>
      <c r="R6" s="103">
        <v>429</v>
      </c>
      <c r="S6" s="103">
        <v>312</v>
      </c>
      <c r="T6" s="103">
        <v>414</v>
      </c>
      <c r="U6" s="103">
        <v>404</v>
      </c>
      <c r="W6" s="103">
        <v>399</v>
      </c>
      <c r="X6" s="103">
        <v>821</v>
      </c>
      <c r="Y6" s="103">
        <v>1134</v>
      </c>
      <c r="Z6" s="103">
        <v>1424</v>
      </c>
      <c r="AA6" s="103">
        <v>726</v>
      </c>
      <c r="AB6" s="103">
        <v>1130</v>
      </c>
    </row>
    <row r="7" spans="3:28" x14ac:dyDescent="0.25">
      <c r="C7" s="2" t="s">
        <v>105</v>
      </c>
      <c r="D7" s="103">
        <v>0</v>
      </c>
      <c r="E7" s="103">
        <v>62</v>
      </c>
      <c r="F7" s="103">
        <v>63</v>
      </c>
      <c r="G7" s="103">
        <v>50</v>
      </c>
      <c r="H7" s="103">
        <v>66</v>
      </c>
      <c r="I7" s="103">
        <v>61</v>
      </c>
      <c r="J7" s="103">
        <v>75</v>
      </c>
      <c r="K7" s="103">
        <v>73</v>
      </c>
      <c r="L7" s="103">
        <v>100</v>
      </c>
      <c r="M7" s="103">
        <v>105</v>
      </c>
      <c r="N7" s="103">
        <v>95</v>
      </c>
      <c r="O7" s="103">
        <v>85</v>
      </c>
      <c r="P7" s="103">
        <v>118</v>
      </c>
      <c r="Q7" s="103">
        <v>110</v>
      </c>
      <c r="R7" s="103">
        <v>117</v>
      </c>
      <c r="S7" s="103">
        <v>79</v>
      </c>
      <c r="T7" s="103">
        <v>136</v>
      </c>
      <c r="U7" s="103">
        <v>124</v>
      </c>
      <c r="W7" s="103">
        <v>125</v>
      </c>
      <c r="X7" s="103">
        <v>253</v>
      </c>
      <c r="Y7" s="103">
        <v>350</v>
      </c>
      <c r="Z7" s="103">
        <v>430</v>
      </c>
      <c r="AA7" s="103">
        <v>215</v>
      </c>
      <c r="AB7" s="103">
        <v>339</v>
      </c>
    </row>
    <row r="8" spans="3:28" x14ac:dyDescent="0.25">
      <c r="C8" s="3"/>
      <c r="D8" s="104"/>
      <c r="E8" s="104"/>
      <c r="F8" s="104"/>
      <c r="G8" s="104"/>
      <c r="H8" s="104"/>
      <c r="I8" s="104"/>
      <c r="J8" s="104"/>
      <c r="K8" s="104"/>
      <c r="L8" s="104"/>
      <c r="M8" s="104"/>
      <c r="N8" s="104"/>
      <c r="O8" s="104"/>
      <c r="P8" s="104"/>
      <c r="Q8" s="104"/>
      <c r="R8" s="104"/>
      <c r="S8" s="104"/>
      <c r="T8" s="104"/>
      <c r="U8" s="104"/>
      <c r="W8" s="104"/>
      <c r="X8" s="104"/>
      <c r="Y8" s="104"/>
      <c r="Z8" s="104"/>
      <c r="AA8" s="104"/>
      <c r="AB8" s="104"/>
    </row>
    <row r="9" spans="3:28" x14ac:dyDescent="0.25">
      <c r="C9" s="3" t="s">
        <v>104</v>
      </c>
      <c r="D9" s="104">
        <v>0</v>
      </c>
      <c r="E9" s="104">
        <v>-175</v>
      </c>
      <c r="F9" s="104">
        <v>-208</v>
      </c>
      <c r="G9" s="104">
        <v>-156</v>
      </c>
      <c r="H9" s="104">
        <v>-188</v>
      </c>
      <c r="I9" s="104">
        <v>-205</v>
      </c>
      <c r="J9" s="104">
        <v>-240</v>
      </c>
      <c r="K9" s="104">
        <v>-219</v>
      </c>
      <c r="L9" s="104">
        <v>-245</v>
      </c>
      <c r="M9" s="104">
        <v>-296</v>
      </c>
      <c r="N9" s="104">
        <v>-339</v>
      </c>
      <c r="O9" s="104">
        <v>-284</v>
      </c>
      <c r="P9" s="104">
        <v>-340</v>
      </c>
      <c r="Q9" s="104">
        <v>-349</v>
      </c>
      <c r="R9" s="104">
        <v>-417</v>
      </c>
      <c r="S9" s="104">
        <v>-302</v>
      </c>
      <c r="T9" s="104">
        <v>-400</v>
      </c>
      <c r="U9" s="104">
        <v>-403</v>
      </c>
      <c r="W9" s="104">
        <v>-383</v>
      </c>
      <c r="X9" s="104">
        <v>-790</v>
      </c>
      <c r="Y9" s="104">
        <v>-1101</v>
      </c>
      <c r="Z9" s="104">
        <v>-1390</v>
      </c>
      <c r="AA9" s="104">
        <v>-702</v>
      </c>
      <c r="AB9" s="104">
        <v>-1105</v>
      </c>
    </row>
    <row r="10" spans="3:28" x14ac:dyDescent="0.25">
      <c r="C10" s="2" t="s">
        <v>201</v>
      </c>
      <c r="D10" s="103">
        <v>0</v>
      </c>
      <c r="E10" s="103">
        <v>-175</v>
      </c>
      <c r="F10" s="103">
        <v>-208</v>
      </c>
      <c r="G10" s="103">
        <v>-156</v>
      </c>
      <c r="H10" s="103">
        <v>-188</v>
      </c>
      <c r="I10" s="103">
        <v>-205</v>
      </c>
      <c r="J10" s="103">
        <v>-240</v>
      </c>
      <c r="K10" s="103">
        <v>-219</v>
      </c>
      <c r="L10" s="103">
        <v>-245</v>
      </c>
      <c r="M10" s="103">
        <v>-296</v>
      </c>
      <c r="N10" s="103">
        <v>-339</v>
      </c>
      <c r="O10" s="103">
        <v>-284</v>
      </c>
      <c r="P10" s="103">
        <v>-340</v>
      </c>
      <c r="Q10" s="103">
        <v>-349</v>
      </c>
      <c r="R10" s="103">
        <v>-417</v>
      </c>
      <c r="S10" s="103">
        <v>-302</v>
      </c>
      <c r="T10" s="103">
        <v>-400</v>
      </c>
      <c r="U10" s="103">
        <v>-403</v>
      </c>
      <c r="W10" s="103">
        <v>-383</v>
      </c>
      <c r="X10" s="103">
        <v>-790</v>
      </c>
      <c r="Y10" s="103">
        <v>-1101</v>
      </c>
      <c r="Z10" s="103">
        <v>-1390</v>
      </c>
      <c r="AA10" s="103">
        <v>-702</v>
      </c>
      <c r="AB10" s="103">
        <v>-1105</v>
      </c>
    </row>
  </sheetData>
  <conditionalFormatting sqref="C4:U10 W4:AB10">
    <cfRule type="expression" dxfId="1" priority="1">
      <formula>MOD(ROW(),2)=0</formula>
    </cfRule>
  </conditionalFormatting>
  <conditionalFormatting sqref="D6:E6">
    <cfRule type="expression" dxfId="0" priority="11">
      <formula>MOD(ROW(),2)=0</formula>
    </cfRule>
  </conditionalFormatting>
  <hyperlinks>
    <hyperlink ref="C1" location="Index!A1" display="Index" xr:uid="{28915844-7E15-4B25-A922-FD937CE1C7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6" ma:contentTypeDescription="Create a new document." ma:contentTypeScope="" ma:versionID="f623803ffbaab2f01b664825d9a6b770">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f6a23f7375157d70021ab02de328ee14"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8D9BC8-05CC-4793-BEFB-8F2165BD66AD}">
  <ds:schemaRefs>
    <ds:schemaRef ds:uri="http://schemas.microsoft.com/sharepoint/v3/contenttype/forms"/>
  </ds:schemaRefs>
</ds:datastoreItem>
</file>

<file path=customXml/itemProps2.xml><?xml version="1.0" encoding="utf-8"?>
<ds:datastoreItem xmlns:ds="http://schemas.openxmlformats.org/officeDocument/2006/customXml" ds:itemID="{5C57698E-0D9A-448A-931C-48FA87F854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Mindspace Pocharam</vt:lpstr>
      <vt:lpstr>Commerzone Porur</vt:lpstr>
      <vt:lpstr>Facility Business &amp; Elimination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Nikunj Kataria - KRC</cp:lastModifiedBy>
  <dcterms:created xsi:type="dcterms:W3CDTF">2024-04-11T05:58:10Z</dcterms:created>
  <dcterms:modified xsi:type="dcterms:W3CDTF">2025-01-24T11:06:58Z</dcterms:modified>
</cp:coreProperties>
</file>